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DA\"/>
    </mc:Choice>
  </mc:AlternateContent>
  <bookViews>
    <workbookView xWindow="0" yWindow="450" windowWidth="26730" windowHeight="14385"/>
  </bookViews>
  <sheets>
    <sheet name="dod1" sheetId="1" r:id="rId1"/>
    <sheet name="dod2" sheetId="16" r:id="rId2"/>
  </sheets>
  <definedNames>
    <definedName name="_xlnm._FilterDatabase" localSheetId="1" hidden="1">'dod2'!$A$13:$C$14</definedName>
    <definedName name="_xlnm.Print_Titles" localSheetId="0">'dod1'!$8:$10</definedName>
    <definedName name="_xlnm.Print_Titles" localSheetId="1">'dod2'!$A:$B,'dod2'!$11:$13</definedName>
    <definedName name="_xlnm.Print_Titles">#REF!</definedName>
  </definedNames>
  <calcPr calcId="162913"/>
</workbook>
</file>

<file path=xl/calcChain.xml><?xml version="1.0" encoding="utf-8"?>
<calcChain xmlns="http://schemas.openxmlformats.org/spreadsheetml/2006/main">
  <c r="C14" i="1" l="1"/>
  <c r="C18" i="1"/>
  <c r="C14" i="16" l="1"/>
  <c r="N11" i="1"/>
  <c r="N12" i="1"/>
  <c r="N13" i="1"/>
  <c r="N14" i="1"/>
  <c r="C15" i="1"/>
  <c r="N15" i="1"/>
  <c r="N16" i="1"/>
  <c r="N17" i="1"/>
  <c r="N18" i="1"/>
  <c r="N19" i="1"/>
</calcChain>
</file>

<file path=xl/sharedStrings.xml><?xml version="1.0" encoding="utf-8"?>
<sst xmlns="http://schemas.openxmlformats.org/spreadsheetml/2006/main" count="63" uniqueCount="47">
  <si>
    <t>тис.грн.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</si>
  <si>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</si>
  <si>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</si>
  <si>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</si>
  <si>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Загальний фонд</t>
  </si>
  <si>
    <t>Спеціальний фонд</t>
  </si>
  <si>
    <t>Всього</t>
  </si>
  <si>
    <t>видатки споживання</t>
  </si>
  <si>
    <t>видатки розвитку</t>
  </si>
  <si>
    <t>оплата праці</t>
  </si>
  <si>
    <t>комунальні послуги та енергоносії</t>
  </si>
  <si>
    <t/>
  </si>
  <si>
    <t>0180</t>
  </si>
  <si>
    <t>6730000</t>
  </si>
  <si>
    <t>Центральна виборча комісія</t>
  </si>
  <si>
    <t>6731000</t>
  </si>
  <si>
    <t>Апарат Центральної виборчої комісії</t>
  </si>
  <si>
    <t>6731010</t>
  </si>
  <si>
    <t>0160</t>
  </si>
  <si>
    <t>Керівництво та управління у сфері проведення виборів та референдумів</t>
  </si>
  <si>
    <t>6731050</t>
  </si>
  <si>
    <t>Функціонування Державного реєстру виборців</t>
  </si>
  <si>
    <t>6740000</t>
  </si>
  <si>
    <t>Центральна виборча комісія (загальнодержавні видатки та кредитування)</t>
  </si>
  <si>
    <t>6741000</t>
  </si>
  <si>
    <t xml:space="preserve">Центральна виборча комісія (загальнодержавні видатки та кредитування) </t>
  </si>
  <si>
    <t>6741020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</si>
  <si>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</si>
  <si>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Всього:</t>
  </si>
  <si>
    <t xml:space="preserve">ВСЬОГО </t>
  </si>
  <si>
    <t xml:space="preserve">Назва місцевого бюджету адміністративно-територіальної одиниці  </t>
  </si>
  <si>
    <t>Код бюджету</t>
  </si>
  <si>
    <t xml:space="preserve">до Закону України </t>
  </si>
  <si>
    <t>Субвенція загального фонду на:</t>
  </si>
  <si>
    <t>Субвенції з державного бюджету</t>
  </si>
  <si>
    <t>(тис.грн.)</t>
  </si>
  <si>
    <t>Зміни до додатка № 3 до Закону України "Про Державний бюджет України на 2018 рік"
"Розподіл видатків Державного бюджету України на 2018 рік"</t>
  </si>
  <si>
    <t xml:space="preserve">Зміни до додатка № 7 до Закону України "Про Державний бюджет України на 2018 рік" </t>
  </si>
  <si>
    <t xml:space="preserve"> "Про внесення змін  до додатків № 3 та № 7 до Закону України </t>
  </si>
  <si>
    <t>Додаток  № 2</t>
  </si>
  <si>
    <t>Разом:</t>
  </si>
  <si>
    <t>з них:</t>
  </si>
  <si>
    <t>"Про Державний бюджет України на 2018 рік" щодо</t>
  </si>
  <si>
    <t>Додаток № 1
до Закону України
"Про внесення змін до додатків № 3 та № 7 до Закону України
"Про Державний бюджет України на 2018 рік" щодо                                                                                                                                                                                                                                                                                                                                                                                                                                       забезпечення захисту інформації в інформаційних ресурсах                                                                                                                                                                                                                                                                                                                                                                                                                       Центральної виборчої комісії"</t>
  </si>
  <si>
    <t>забезпечення захисту інформації в інформаційних ресурсах Центральної виборчої комісії"</t>
  </si>
  <si>
    <t>"Міжбюджетні трансферти 
(інші дотації та субвенції) з Державного бюджету України місцевим бюджетам на 2018 рік"</t>
  </si>
  <si>
    <t>проведення виборів депутатів місцевих рад та сільських, селищних, міських голів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</si>
</sst>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#,##0.0000"/>
  </numFmts>
  <fonts count="2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9" fillId="0" borderId="0"/>
    <xf numFmtId="0" fontId="18" fillId="0" borderId="0"/>
    <xf numFmtId="0" fontId="19" fillId="0" borderId="0"/>
    <xf numFmtId="0" fontId="10" fillId="0" borderId="0"/>
    <xf numFmtId="0" fontId="19" fillId="0" borderId="0"/>
    <xf numFmtId="0" fontId="18" fillId="0" borderId="0"/>
    <xf numFmtId="0" fontId="10" fillId="0" borderId="0"/>
    <xf numFmtId="0" fontId="12" fillId="2" borderId="0" applyNumberFormat="0" applyBorder="0" applyAlignment="0" applyProtection="0"/>
    <xf numFmtId="0" fontId="18" fillId="0" borderId="0"/>
    <xf numFmtId="0" fontId="13" fillId="0" borderId="0"/>
    <xf numFmtId="164" fontId="18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NumberFormat="1" applyFont="1" applyFill="1" applyAlignment="1" applyProtection="1">
      <alignment vertical="top"/>
    </xf>
    <xf numFmtId="0" fontId="1" fillId="0" borderId="0" xfId="0" applyFont="1" applyFill="1" applyAlignment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7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Alignment="1">
      <alignment horizontal="center" vertical="top"/>
    </xf>
    <xf numFmtId="165" fontId="3" fillId="0" borderId="3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vertical="top" wrapText="1"/>
    </xf>
    <xf numFmtId="165" fontId="3" fillId="0" borderId="4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Alignment="1" applyProtection="1">
      <alignment vertical="top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vertical="top" wrapText="1"/>
    </xf>
    <xf numFmtId="0" fontId="8" fillId="0" borderId="4" xfId="0" applyNumberFormat="1" applyFont="1" applyFill="1" applyBorder="1" applyAlignment="1" applyProtection="1">
      <alignment vertical="top" wrapText="1"/>
    </xf>
    <xf numFmtId="165" fontId="8" fillId="0" borderId="4" xfId="0" applyNumberFormat="1" applyFont="1" applyFill="1" applyBorder="1" applyAlignment="1" applyProtection="1">
      <alignment vertical="top"/>
    </xf>
    <xf numFmtId="0" fontId="14" fillId="3" borderId="0" xfId="5" applyFont="1" applyFill="1" applyBorder="1" applyAlignment="1">
      <alignment horizontal="right" wrapText="1"/>
    </xf>
    <xf numFmtId="0" fontId="20" fillId="3" borderId="0" xfId="5" applyFont="1" applyFill="1"/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right" vertical="top"/>
    </xf>
    <xf numFmtId="165" fontId="1" fillId="0" borderId="4" xfId="0" applyNumberFormat="1" applyFont="1" applyFill="1" applyBorder="1" applyAlignment="1" applyProtection="1">
      <alignment vertical="top"/>
    </xf>
    <xf numFmtId="0" fontId="21" fillId="3" borderId="1" xfId="5" applyFont="1" applyFill="1" applyBorder="1" applyAlignment="1">
      <alignment horizontal="center" vertical="center" wrapText="1"/>
    </xf>
    <xf numFmtId="165" fontId="21" fillId="3" borderId="1" xfId="5" applyNumberFormat="1" applyFont="1" applyFill="1" applyBorder="1" applyAlignment="1">
      <alignment vertical="center"/>
    </xf>
    <xf numFmtId="0" fontId="22" fillId="3" borderId="0" xfId="5" applyFont="1" applyFill="1"/>
    <xf numFmtId="0" fontId="3" fillId="3" borderId="0" xfId="5" applyFont="1" applyFill="1"/>
    <xf numFmtId="0" fontId="1" fillId="3" borderId="0" xfId="5" applyFont="1" applyFill="1" applyAlignment="1">
      <alignment horizontal="center" vertical="center"/>
    </xf>
    <xf numFmtId="0" fontId="1" fillId="3" borderId="0" xfId="5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3" fillId="3" borderId="0" xfId="5" applyFont="1" applyFill="1" applyAlignment="1">
      <alignment horizontal="center" vertical="center" wrapText="1"/>
    </xf>
    <xf numFmtId="0" fontId="16" fillId="3" borderId="1" xfId="5" applyFont="1" applyFill="1" applyBorder="1"/>
    <xf numFmtId="0" fontId="21" fillId="3" borderId="1" xfId="5" applyFont="1" applyFill="1" applyBorder="1" applyAlignment="1">
      <alignment horizontal="left" vertical="center"/>
    </xf>
    <xf numFmtId="166" fontId="20" fillId="3" borderId="0" xfId="5" applyNumberFormat="1" applyFont="1" applyFill="1"/>
    <xf numFmtId="0" fontId="1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top" wrapText="1"/>
    </xf>
    <xf numFmtId="0" fontId="1" fillId="0" borderId="12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16" fillId="0" borderId="13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horizontal="center" vertical="top" wrapText="1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6" fillId="0" borderId="1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vertical="top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21" fillId="3" borderId="1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 vertical="center" wrapText="1"/>
    </xf>
    <xf numFmtId="0" fontId="15" fillId="3" borderId="0" xfId="5" applyFont="1" applyFill="1" applyAlignment="1">
      <alignment horizontal="center" vertical="center" wrapText="1"/>
    </xf>
  </cellXfs>
  <cellStyles count="13">
    <cellStyle name="Normal_Доходи" xfId="1"/>
    <cellStyle name="Звичайний" xfId="0" builtinId="0"/>
    <cellStyle name="Звичайний 2" xfId="2"/>
    <cellStyle name="Звичайний 2 2" xfId="3"/>
    <cellStyle name="Звичайний 3" xfId="4"/>
    <cellStyle name="Звичайний 4" xfId="5"/>
    <cellStyle name="Звичайний 5" xfId="6"/>
    <cellStyle name="Звичайний 6" xfId="7"/>
    <cellStyle name="Звичайний 6 2" xfId="8"/>
    <cellStyle name="Нейтральный_Додаток_9_06-12-2012" xfId="9"/>
    <cellStyle name="Обычный 2" xfId="10"/>
    <cellStyle name="Обычный_2_ основа" xfId="11"/>
    <cellStyle name="Фінансовий 2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showZeros="0" tabSelected="1" topLeftCell="C1" zoomScaleNormal="100" zoomScaleSheetLayoutView="115" workbookViewId="0">
      <selection activeCell="C1" sqref="C1"/>
    </sheetView>
  </sheetViews>
  <sheetFormatPr defaultColWidth="9.1640625" defaultRowHeight="12.75" x14ac:dyDescent="0.2"/>
  <cols>
    <col min="1" max="1" width="13" style="2" customWidth="1"/>
    <col min="2" max="2" width="14" style="2" customWidth="1"/>
    <col min="3" max="3" width="37" style="2" customWidth="1"/>
    <col min="4" max="4" width="15.33203125" style="2" customWidth="1"/>
    <col min="5" max="5" width="16.6640625" style="2" customWidth="1"/>
    <col min="6" max="6" width="15.1640625" style="2" customWidth="1"/>
    <col min="7" max="7" width="12.83203125" style="2" customWidth="1"/>
    <col min="8" max="8" width="14.5" style="2" customWidth="1"/>
    <col min="9" max="9" width="13.83203125" style="2" customWidth="1"/>
    <col min="10" max="10" width="13" style="2" customWidth="1"/>
    <col min="11" max="11" width="13.5" style="2" customWidth="1"/>
    <col min="12" max="12" width="13" style="2" customWidth="1"/>
    <col min="13" max="13" width="13.1640625" style="2" customWidth="1"/>
    <col min="14" max="14" width="15.33203125" style="2" customWidth="1"/>
    <col min="15" max="15" width="4" style="3" customWidth="1"/>
    <col min="16" max="19" width="9.1640625" style="3" hidden="1" customWidth="1"/>
    <col min="20" max="16384" width="9.1640625" style="3"/>
  </cols>
  <sheetData>
    <row r="1" spans="1:19" ht="27" customHeight="1" x14ac:dyDescent="0.2">
      <c r="I1" s="40" t="s">
        <v>43</v>
      </c>
      <c r="J1" s="41"/>
      <c r="K1" s="41"/>
      <c r="L1" s="41"/>
      <c r="M1" s="41"/>
      <c r="N1" s="41"/>
    </row>
    <row r="2" spans="1:19" ht="21.75" customHeight="1" x14ac:dyDescent="0.2">
      <c r="I2" s="41"/>
      <c r="J2" s="41"/>
      <c r="K2" s="41"/>
      <c r="L2" s="41"/>
      <c r="M2" s="41"/>
      <c r="N2" s="41"/>
    </row>
    <row r="3" spans="1:19" ht="46.5" customHeight="1" x14ac:dyDescent="0.2">
      <c r="I3" s="41"/>
      <c r="J3" s="41"/>
      <c r="K3" s="41"/>
      <c r="L3" s="41"/>
      <c r="M3" s="41"/>
      <c r="N3" s="41"/>
    </row>
    <row r="4" spans="1:19" ht="10.5" customHeight="1" x14ac:dyDescent="0.2">
      <c r="I4" s="26"/>
      <c r="J4" s="26"/>
      <c r="K4" s="26"/>
      <c r="L4" s="26"/>
      <c r="M4" s="26"/>
      <c r="N4" s="26"/>
    </row>
    <row r="5" spans="1:19" s="1" customFormat="1" ht="47.25" customHeight="1" x14ac:dyDescent="0.2">
      <c r="A5" s="54" t="s">
        <v>36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9" s="1" customFormat="1" ht="18.75" x14ac:dyDescent="0.2">
      <c r="A6" s="4"/>
      <c r="B6" s="5"/>
      <c r="C6" s="5"/>
      <c r="D6" s="5"/>
      <c r="E6" s="5"/>
      <c r="F6" s="4"/>
      <c r="G6" s="5"/>
      <c r="H6" s="5"/>
      <c r="I6" s="4"/>
      <c r="J6" s="5"/>
      <c r="K6" s="5"/>
      <c r="L6" s="5"/>
      <c r="M6" s="5"/>
    </row>
    <row r="7" spans="1:19" ht="12.75" customHeight="1" x14ac:dyDescent="0.2">
      <c r="A7" s="6"/>
      <c r="B7" s="7"/>
      <c r="C7" s="7"/>
      <c r="D7" s="7"/>
      <c r="E7" s="5"/>
      <c r="F7" s="6"/>
      <c r="G7" s="7"/>
      <c r="H7" s="5"/>
      <c r="I7" s="8"/>
      <c r="J7" s="9"/>
      <c r="K7" s="9"/>
      <c r="L7" s="9"/>
      <c r="M7" s="9"/>
      <c r="N7" s="27" t="s">
        <v>35</v>
      </c>
    </row>
    <row r="8" spans="1:19" ht="15.75" x14ac:dyDescent="0.2">
      <c r="A8" s="61" t="s">
        <v>1</v>
      </c>
      <c r="B8" s="46" t="s">
        <v>2</v>
      </c>
      <c r="C8" s="58" t="s">
        <v>3</v>
      </c>
      <c r="D8" s="48" t="s">
        <v>4</v>
      </c>
      <c r="E8" s="49"/>
      <c r="F8" s="50"/>
      <c r="G8" s="50"/>
      <c r="H8" s="51"/>
      <c r="I8" s="50" t="s">
        <v>5</v>
      </c>
      <c r="J8" s="49"/>
      <c r="K8" s="50"/>
      <c r="L8" s="50"/>
      <c r="M8" s="49"/>
      <c r="N8" s="44" t="s">
        <v>40</v>
      </c>
    </row>
    <row r="9" spans="1:19" x14ac:dyDescent="0.2">
      <c r="A9" s="61"/>
      <c r="B9" s="46"/>
      <c r="C9" s="58"/>
      <c r="D9" s="56" t="s">
        <v>6</v>
      </c>
      <c r="E9" s="52" t="s">
        <v>7</v>
      </c>
      <c r="F9" s="42" t="s">
        <v>41</v>
      </c>
      <c r="G9" s="43"/>
      <c r="H9" s="52" t="s">
        <v>8</v>
      </c>
      <c r="I9" s="59" t="s">
        <v>6</v>
      </c>
      <c r="J9" s="52" t="s">
        <v>7</v>
      </c>
      <c r="K9" s="42" t="s">
        <v>41</v>
      </c>
      <c r="L9" s="43"/>
      <c r="M9" s="52" t="s">
        <v>8</v>
      </c>
      <c r="N9" s="44"/>
    </row>
    <row r="10" spans="1:19" ht="52.5" customHeight="1" x14ac:dyDescent="0.2">
      <c r="A10" s="62"/>
      <c r="B10" s="47"/>
      <c r="C10" s="56"/>
      <c r="D10" s="57"/>
      <c r="E10" s="53"/>
      <c r="F10" s="23" t="s">
        <v>9</v>
      </c>
      <c r="G10" s="24" t="s">
        <v>10</v>
      </c>
      <c r="H10" s="53"/>
      <c r="I10" s="60"/>
      <c r="J10" s="53"/>
      <c r="K10" s="24" t="s">
        <v>9</v>
      </c>
      <c r="L10" s="25" t="s">
        <v>10</v>
      </c>
      <c r="M10" s="53"/>
      <c r="N10" s="45"/>
    </row>
    <row r="11" spans="1:19" ht="15.75" customHeight="1" x14ac:dyDescent="0.2">
      <c r="A11" s="10"/>
      <c r="B11" s="10"/>
      <c r="C11" s="10" t="s">
        <v>28</v>
      </c>
      <c r="D11" s="10">
        <v>908466531.29999995</v>
      </c>
      <c r="E11" s="10">
        <v>821249955.89999998</v>
      </c>
      <c r="F11" s="10">
        <v>140860377.69999999</v>
      </c>
      <c r="G11" s="10">
        <v>7545513.5</v>
      </c>
      <c r="H11" s="10">
        <v>85716575.400000006</v>
      </c>
      <c r="I11" s="10">
        <v>83233467.099999994</v>
      </c>
      <c r="J11" s="10">
        <v>32251337.600000001</v>
      </c>
      <c r="K11" s="10">
        <v>3796785.3</v>
      </c>
      <c r="L11" s="10">
        <v>1372534.7</v>
      </c>
      <c r="M11" s="10">
        <v>50982129.5</v>
      </c>
      <c r="N11" s="10">
        <f>I11+D11</f>
        <v>991699998.39999998</v>
      </c>
    </row>
    <row r="12" spans="1:19" ht="16.5" customHeight="1" x14ac:dyDescent="0.2">
      <c r="A12" s="17" t="s">
        <v>13</v>
      </c>
      <c r="B12" s="11"/>
      <c r="C12" s="18" t="s">
        <v>14</v>
      </c>
      <c r="D12" s="13">
        <v>226837.7</v>
      </c>
      <c r="E12" s="13">
        <v>178900.19999999998</v>
      </c>
      <c r="F12" s="13">
        <v>75555.5</v>
      </c>
      <c r="G12" s="13">
        <v>3051.5</v>
      </c>
      <c r="H12" s="13">
        <v>47937.5</v>
      </c>
      <c r="I12" s="13"/>
      <c r="J12" s="13"/>
      <c r="K12" s="13"/>
      <c r="L12" s="13"/>
      <c r="M12" s="13"/>
      <c r="N12" s="13">
        <f t="shared" ref="N12:N18" si="0">I12+D12</f>
        <v>226837.7</v>
      </c>
    </row>
    <row r="13" spans="1:19" ht="25.5" customHeight="1" x14ac:dyDescent="0.2">
      <c r="A13" s="11" t="s">
        <v>15</v>
      </c>
      <c r="B13" s="11"/>
      <c r="C13" s="12" t="s">
        <v>16</v>
      </c>
      <c r="D13" s="13">
        <v>226837.7</v>
      </c>
      <c r="E13" s="13">
        <v>178900.19999999998</v>
      </c>
      <c r="F13" s="13">
        <v>75555.5</v>
      </c>
      <c r="G13" s="13">
        <v>3051.5</v>
      </c>
      <c r="H13" s="13">
        <v>47937.5</v>
      </c>
      <c r="I13" s="13"/>
      <c r="J13" s="13"/>
      <c r="K13" s="13"/>
      <c r="L13" s="13"/>
      <c r="M13" s="13"/>
      <c r="N13" s="13">
        <f t="shared" si="0"/>
        <v>226837.7</v>
      </c>
    </row>
    <row r="14" spans="1:19" ht="25.5" x14ac:dyDescent="0.2">
      <c r="A14" s="14" t="s">
        <v>17</v>
      </c>
      <c r="B14" s="14" t="s">
        <v>18</v>
      </c>
      <c r="C14" s="15" t="str">
        <f>CONCATENATE(SUBSTITUTE(P14,"###",""),SUBSTITUTE(Q14,"###",""),SUBSTITUTE(R14,"###",""),SUBSTITUTE(S14,"###",""))</f>
        <v>Керівництво та управління у сфері проведення виборів та референдумів</v>
      </c>
      <c r="D14" s="28">
        <v>150393.9</v>
      </c>
      <c r="E14" s="28">
        <v>123670.7</v>
      </c>
      <c r="F14" s="28">
        <v>75555.5</v>
      </c>
      <c r="G14" s="28">
        <v>3051.5</v>
      </c>
      <c r="H14" s="28">
        <v>26723.200000000001</v>
      </c>
      <c r="I14" s="28"/>
      <c r="J14" s="28"/>
      <c r="K14" s="28"/>
      <c r="L14" s="28"/>
      <c r="M14" s="28"/>
      <c r="N14" s="28">
        <f t="shared" si="0"/>
        <v>150393.9</v>
      </c>
      <c r="O14" s="16"/>
      <c r="P14" s="3" t="s">
        <v>19</v>
      </c>
      <c r="Q14" s="3" t="s">
        <v>11</v>
      </c>
      <c r="R14" s="3" t="s">
        <v>11</v>
      </c>
      <c r="S14" s="3" t="s">
        <v>11</v>
      </c>
    </row>
    <row r="15" spans="1:19" ht="25.5" x14ac:dyDescent="0.2">
      <c r="A15" s="14" t="s">
        <v>20</v>
      </c>
      <c r="B15" s="14" t="s">
        <v>18</v>
      </c>
      <c r="C15" s="15" t="str">
        <f>CONCATENATE(SUBSTITUTE(P15,"###",""),SUBSTITUTE(Q15,"###",""),SUBSTITUTE(R15,"###",""),SUBSTITUTE(S15,"###",""))</f>
        <v>Функціонування Державного реєстру виборців</v>
      </c>
      <c r="D15" s="28">
        <v>44276.2</v>
      </c>
      <c r="E15" s="28">
        <v>23061.9</v>
      </c>
      <c r="F15" s="28"/>
      <c r="G15" s="28"/>
      <c r="H15" s="28">
        <v>21214.3</v>
      </c>
      <c r="I15" s="28"/>
      <c r="J15" s="28"/>
      <c r="K15" s="28"/>
      <c r="L15" s="28"/>
      <c r="M15" s="28"/>
      <c r="N15" s="28">
        <f t="shared" si="0"/>
        <v>44276.2</v>
      </c>
      <c r="O15" s="16"/>
      <c r="P15" s="3" t="s">
        <v>21</v>
      </c>
      <c r="Q15" s="3" t="s">
        <v>11</v>
      </c>
      <c r="R15" s="3" t="s">
        <v>11</v>
      </c>
      <c r="S15" s="3" t="s">
        <v>11</v>
      </c>
    </row>
    <row r="16" spans="1:19" ht="38.25" x14ac:dyDescent="0.2">
      <c r="A16" s="17" t="s">
        <v>22</v>
      </c>
      <c r="B16" s="11"/>
      <c r="C16" s="18" t="s">
        <v>23</v>
      </c>
      <c r="D16" s="13">
        <v>259530</v>
      </c>
      <c r="E16" s="13">
        <v>259530</v>
      </c>
      <c r="F16" s="13"/>
      <c r="G16" s="13"/>
      <c r="H16" s="13"/>
      <c r="I16" s="13"/>
      <c r="J16" s="13"/>
      <c r="K16" s="13"/>
      <c r="L16" s="13"/>
      <c r="M16" s="13"/>
      <c r="N16" s="13">
        <f t="shared" si="0"/>
        <v>259530</v>
      </c>
    </row>
    <row r="17" spans="1:19" ht="40.5" x14ac:dyDescent="0.2">
      <c r="A17" s="11" t="s">
        <v>24</v>
      </c>
      <c r="B17" s="11"/>
      <c r="C17" s="12" t="s">
        <v>25</v>
      </c>
      <c r="D17" s="13">
        <v>259530</v>
      </c>
      <c r="E17" s="13">
        <v>259530</v>
      </c>
      <c r="F17" s="13"/>
      <c r="G17" s="13"/>
      <c r="H17" s="13"/>
      <c r="I17" s="13"/>
      <c r="J17" s="13"/>
      <c r="K17" s="13"/>
      <c r="L17" s="13"/>
      <c r="M17" s="13"/>
      <c r="N17" s="13">
        <f t="shared" si="0"/>
        <v>259530</v>
      </c>
    </row>
    <row r="18" spans="1:19" ht="51" x14ac:dyDescent="0.2">
      <c r="A18" s="14" t="s">
        <v>26</v>
      </c>
      <c r="B18" s="14" t="s">
        <v>12</v>
      </c>
      <c r="C18" s="15" t="str">
        <f>CONCATENATE(SUBSTITUTE(P18,"###",""),SUBSTITUTE(Q18,"###",""),SUBSTITUTE(R18,"###",""),SUBSTITUTE(S18,"###",""))</f>
        <v>Субвенція з державного бюджету місцевим бюджетам на проведення виборів депутатів місцевих рад та сільських, селищних, міських голів</v>
      </c>
      <c r="D18" s="28">
        <v>259530</v>
      </c>
      <c r="E18" s="28">
        <v>259530</v>
      </c>
      <c r="F18" s="28"/>
      <c r="G18" s="28"/>
      <c r="H18" s="28"/>
      <c r="I18" s="28"/>
      <c r="J18" s="28"/>
      <c r="K18" s="28"/>
      <c r="L18" s="28"/>
      <c r="M18" s="28"/>
      <c r="N18" s="28">
        <f t="shared" si="0"/>
        <v>259530</v>
      </c>
      <c r="O18" s="16"/>
      <c r="P18" s="3" t="s">
        <v>27</v>
      </c>
      <c r="Q18" s="3" t="s">
        <v>11</v>
      </c>
      <c r="R18" s="3" t="s">
        <v>11</v>
      </c>
      <c r="S18" s="3" t="s">
        <v>11</v>
      </c>
    </row>
    <row r="19" spans="1:19" ht="13.5" x14ac:dyDescent="0.2">
      <c r="A19" s="14"/>
      <c r="B19" s="11"/>
      <c r="C19" s="19" t="s">
        <v>11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f>I19+D19</f>
        <v>0</v>
      </c>
    </row>
  </sheetData>
  <mergeCells count="16">
    <mergeCell ref="I1:N3"/>
    <mergeCell ref="F9:G9"/>
    <mergeCell ref="N8:N10"/>
    <mergeCell ref="B8:B10"/>
    <mergeCell ref="K9:L9"/>
    <mergeCell ref="D8:H8"/>
    <mergeCell ref="E9:E10"/>
    <mergeCell ref="H9:H10"/>
    <mergeCell ref="J9:J10"/>
    <mergeCell ref="A5:N5"/>
    <mergeCell ref="D9:D10"/>
    <mergeCell ref="M9:M10"/>
    <mergeCell ref="C8:C10"/>
    <mergeCell ref="I9:I10"/>
    <mergeCell ref="I8:M8"/>
    <mergeCell ref="A8:A10"/>
  </mergeCells>
  <printOptions horizontalCentered="1"/>
  <pageMargins left="0.59055118110236227" right="0.39370078740157483" top="0.59055118110236227" bottom="0.59055118110236227" header="0.39370078740157483" footer="0.39370078740157483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Zeros="0" zoomScaleNormal="100" zoomScaleSheetLayoutView="85" workbookViewId="0"/>
  </sheetViews>
  <sheetFormatPr defaultColWidth="60.6640625" defaultRowHeight="15" x14ac:dyDescent="0.25"/>
  <cols>
    <col min="1" max="1" width="27.1640625" style="22" customWidth="1"/>
    <col min="2" max="2" width="58" style="22" customWidth="1"/>
    <col min="3" max="3" width="85.6640625" style="22" customWidth="1"/>
    <col min="4" max="246" width="10.33203125" style="22" customWidth="1"/>
    <col min="247" max="247" width="18.1640625" style="22" bestFit="1" customWidth="1"/>
    <col min="248" max="248" width="75" style="22" customWidth="1"/>
    <col min="249" max="16384" width="60.6640625" style="22"/>
  </cols>
  <sheetData>
    <row r="1" spans="1:3" ht="15.75" x14ac:dyDescent="0.25">
      <c r="C1" s="31"/>
    </row>
    <row r="2" spans="1:3" ht="18.600000000000001" customHeight="1" x14ac:dyDescent="0.25">
      <c r="B2" s="32"/>
      <c r="C2" s="33" t="s">
        <v>39</v>
      </c>
    </row>
    <row r="3" spans="1:3" ht="19.5" customHeight="1" x14ac:dyDescent="0.25">
      <c r="B3" s="32"/>
      <c r="C3" s="34" t="s">
        <v>32</v>
      </c>
    </row>
    <row r="4" spans="1:3" ht="23.45" customHeight="1" x14ac:dyDescent="0.25">
      <c r="B4" s="32"/>
      <c r="C4" s="34" t="s">
        <v>38</v>
      </c>
    </row>
    <row r="5" spans="1:3" ht="22.9" customHeight="1" x14ac:dyDescent="0.25">
      <c r="B5" s="32"/>
      <c r="C5" s="34" t="s">
        <v>42</v>
      </c>
    </row>
    <row r="6" spans="1:3" ht="18.75" customHeight="1" x14ac:dyDescent="0.25">
      <c r="C6" s="35" t="s">
        <v>44</v>
      </c>
    </row>
    <row r="7" spans="1:3" ht="13.5" customHeight="1" x14ac:dyDescent="0.25">
      <c r="B7" s="32"/>
    </row>
    <row r="8" spans="1:3" ht="30.6" customHeight="1" x14ac:dyDescent="0.25">
      <c r="A8" s="64" t="s">
        <v>37</v>
      </c>
      <c r="B8" s="65"/>
      <c r="C8" s="65"/>
    </row>
    <row r="9" spans="1:3" ht="45.6" customHeight="1" x14ac:dyDescent="0.25">
      <c r="A9" s="64" t="s">
        <v>45</v>
      </c>
      <c r="B9" s="65"/>
      <c r="C9" s="65"/>
    </row>
    <row r="10" spans="1:3" ht="34.9" customHeight="1" x14ac:dyDescent="0.25">
      <c r="A10" s="36"/>
      <c r="C10" s="21" t="s">
        <v>0</v>
      </c>
    </row>
    <row r="11" spans="1:3" ht="19.5" customHeight="1" x14ac:dyDescent="0.25">
      <c r="A11" s="63" t="s">
        <v>31</v>
      </c>
      <c r="B11" s="63" t="s">
        <v>30</v>
      </c>
      <c r="C11" s="29" t="s">
        <v>34</v>
      </c>
    </row>
    <row r="12" spans="1:3" ht="20.25" customHeight="1" x14ac:dyDescent="0.25">
      <c r="A12" s="63"/>
      <c r="B12" s="63"/>
      <c r="C12" s="29" t="s">
        <v>33</v>
      </c>
    </row>
    <row r="13" spans="1:3" ht="118.9" customHeight="1" x14ac:dyDescent="0.25">
      <c r="A13" s="63"/>
      <c r="B13" s="63"/>
      <c r="C13" s="29" t="s">
        <v>46</v>
      </c>
    </row>
    <row r="14" spans="1:3" ht="42.75" customHeight="1" x14ac:dyDescent="0.25">
      <c r="A14" s="37"/>
      <c r="B14" s="38" t="s">
        <v>29</v>
      </c>
      <c r="C14" s="30">
        <f>309190-49660</f>
        <v>259530</v>
      </c>
    </row>
    <row r="17" spans="3:3" ht="25.5" customHeight="1" x14ac:dyDescent="0.25"/>
    <row r="18" spans="3:3" x14ac:dyDescent="0.25">
      <c r="C18" s="39"/>
    </row>
  </sheetData>
  <mergeCells count="4">
    <mergeCell ref="A11:A13"/>
    <mergeCell ref="B11:B13"/>
    <mergeCell ref="A9:C9"/>
    <mergeCell ref="A8:C8"/>
  </mergeCells>
  <pageMargins left="0.62992125984251968" right="0.35433070866141736" top="0.82677165354330717" bottom="0.55118110236220474" header="0.23622047244094491" footer="0.15748031496062992"/>
  <pageSetup paperSize="9" scale="60" orientation="portrait" r:id="rId1"/>
  <headerFooter differentFirst="1" alignWithMargins="0"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1D23D-D3DA-4C76-A2D2-21FCCE237931}">
  <ds:schemaRefs>
    <ds:schemaRef ds:uri="http://schemas.microsoft.com/office/infopath/2007/PartnerControls"/>
    <ds:schemaRef ds:uri="http://purl.org/dc/terms/"/>
    <ds:schemaRef ds:uri="http://purl.org/dc/elements/1.1/"/>
    <ds:schemaRef ds:uri="acedc1b3-a6a6-4744-bb8f-c9b717f8a9c9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C92DB4-CD0D-4CAB-B105-9342A8A58A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697D9F-D5B2-4D59-99B4-B83D6A3BE74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62FA931-5F0A-48DA-BD1F-C85714498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dod1</vt:lpstr>
      <vt:lpstr>dod2</vt:lpstr>
      <vt:lpstr>'dod1'!Заголовки_для_друку</vt:lpstr>
      <vt:lpstr>'dod2'!Заголовки_для_друку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Samoilova</cp:lastModifiedBy>
  <cp:lastPrinted>2018-11-22T10:49:55Z</cp:lastPrinted>
  <dcterms:created xsi:type="dcterms:W3CDTF">2017-12-11T15:00:31Z</dcterms:created>
  <dcterms:modified xsi:type="dcterms:W3CDTF">2018-12-10T14:51:35Z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0x01010051DC89FFDAC4684DB262DCE45F8F3961</vt:lpwstr>
  </property>
  <property fmtid="{D5CDD505-2E9C-101B-9397-08002B2CF9AE}" pid="3" name="_dlc_DocIdItemGuid">
    <vt:lpwstr>3e407b9e-9a7e-457e-82c9-6a700df5dc21</vt:lpwstr>
  </property>
  <property fmtid="{D5CDD505-2E9C-101B-9397-08002B2CF9AE}" pid="4" name="_dlc_DocId">
    <vt:lpwstr>MFWF-331-53453</vt:lpwstr>
  </property>
  <property fmtid="{D5CDD505-2E9C-101B-9397-08002B2CF9AE}" pid="5" name="_dlc_DocIdUrl">
    <vt:lpwstr>http://workflow/04000/04110/_layouts/DocIdRedir.aspx?ID=MFWF-331-53453, MFWF-331-53453</vt:lpwstr>
  </property>
</Properties>
</file>