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RADA\"/>
    </mc:Choice>
  </mc:AlternateContent>
  <bookViews>
    <workbookView xWindow="0" yWindow="0" windowWidth="23040" windowHeight="8670" firstSheet="1" activeTab="1"/>
  </bookViews>
  <sheets>
    <sheet name="dod_1" sheetId="7" state="hidden" r:id="rId1"/>
    <sheet name="dod 1" sheetId="6" r:id="rId2"/>
    <sheet name="dod 2" sheetId="1" r:id="rId3"/>
    <sheet name="dod_4" sheetId="8" state="hidden" r:id="rId4"/>
    <sheet name="dod_5" sheetId="9" state="hidden" r:id="rId5"/>
    <sheet name="dod_6" sheetId="10" state="hidden" r:id="rId6"/>
    <sheet name="dod_7" sheetId="12" state="hidden" r:id="rId7"/>
    <sheet name="dod_8" sheetId="13" state="hidden" r:id="rId8"/>
    <sheet name="dod 3" sheetId="5" r:id="rId9"/>
    <sheet name="dod_10" sheetId="11" state="hidden" r:id="rId10"/>
    <sheet name="dod_11" sheetId="14" state="hidden" r:id="rId11"/>
  </sheets>
  <definedNames>
    <definedName name="_xlnm.Print_Titles" localSheetId="2">'dod 2'!$5:$7</definedName>
    <definedName name="_xlnm.Print_Titles" localSheetId="8">'dod 3'!$3:$3</definedName>
    <definedName name="_xlnm.Print_Titles" localSheetId="0">dod_1!$5:$5</definedName>
    <definedName name="_xlnm.Print_Titles" localSheetId="9">dod_10!$7:$8</definedName>
    <definedName name="_xlnm.Print_Titles" localSheetId="10">dod_11!$9:$10</definedName>
    <definedName name="_xlnm.Print_Titles" localSheetId="3">dod_4!$5:$6</definedName>
    <definedName name="_xlnm.Print_Titles" localSheetId="5">dod_6!$A:$B,dod_6!$6:$7</definedName>
    <definedName name="_xlnm.Print_Titles" localSheetId="6">dod_7!$A:$B,dod_7!$10:$12</definedName>
    <definedName name="_xlnm.Print_Titles" localSheetId="7">dod_8!$5:$7</definedName>
    <definedName name="_xlnm.Print_Titles">'dod 1'!$5:$5</definedName>
    <definedName name="_xlnm.Print_Area" localSheetId="1">'dod 1'!$A$1:$E$9</definedName>
    <definedName name="_xlnm.Print_Area" localSheetId="8">'dod 3'!$A$1:$F$6</definedName>
    <definedName name="_xlnm.Print_Area" localSheetId="9">dod_10!$A$1:$B$14</definedName>
    <definedName name="_xlnm.Print_Area" localSheetId="10">dod_11!$A$3:$C$218</definedName>
    <definedName name="_xlnm.Print_Area" localSheetId="5">dod_6!$A$1:$G$1006</definedName>
    <definedName name="_xlnm.Print_Area" localSheetId="6">dod_7!$A$3:$AE$49</definedName>
    <definedName name="_xlnm.Print_Area" localSheetId="7">dod_8!$A$1:$N$852</definedName>
  </definedNames>
  <calcPr calcId="162913"/>
</workbook>
</file>

<file path=xl/calcChain.xml><?xml version="1.0" encoding="utf-8"?>
<calcChain xmlns="http://schemas.openxmlformats.org/spreadsheetml/2006/main">
  <c r="H8" i="13" l="1"/>
  <c r="K8" i="13"/>
  <c r="D9" i="13"/>
  <c r="N9" i="13"/>
  <c r="I9" i="13"/>
  <c r="D10" i="13"/>
  <c r="I10" i="13"/>
  <c r="I11" i="13"/>
  <c r="N11" i="13"/>
  <c r="D12" i="13"/>
  <c r="N12" i="13"/>
  <c r="I12" i="13"/>
  <c r="D13" i="13"/>
  <c r="I13" i="13"/>
  <c r="N13" i="13" s="1"/>
  <c r="D14" i="13"/>
  <c r="I14" i="13"/>
  <c r="N14" i="13" s="1"/>
  <c r="D15" i="13"/>
  <c r="I15" i="13"/>
  <c r="D16" i="13"/>
  <c r="I16" i="13"/>
  <c r="E18" i="13"/>
  <c r="F18" i="13"/>
  <c r="G18" i="13"/>
  <c r="J18" i="13"/>
  <c r="L18" i="13"/>
  <c r="M18" i="13"/>
  <c r="D20" i="13"/>
  <c r="I20" i="13"/>
  <c r="D21" i="13"/>
  <c r="N21" i="13" s="1"/>
  <c r="I21" i="13"/>
  <c r="D22" i="13"/>
  <c r="N22" i="13"/>
  <c r="I22" i="13"/>
  <c r="D23" i="13"/>
  <c r="I23" i="13"/>
  <c r="D24" i="13"/>
  <c r="I24" i="13"/>
  <c r="D25" i="13"/>
  <c r="N25" i="13"/>
  <c r="I25" i="13"/>
  <c r="D26" i="13"/>
  <c r="N26" i="13" s="1"/>
  <c r="I26" i="13"/>
  <c r="D27" i="13"/>
  <c r="I27" i="13"/>
  <c r="D28" i="13"/>
  <c r="I28" i="13"/>
  <c r="D29" i="13"/>
  <c r="N29" i="13" s="1"/>
  <c r="I29" i="13"/>
  <c r="D30" i="13"/>
  <c r="I30" i="13"/>
  <c r="D31" i="13"/>
  <c r="I31" i="13"/>
  <c r="D32" i="13"/>
  <c r="I32" i="13"/>
  <c r="D33" i="13"/>
  <c r="I33" i="13"/>
  <c r="D34" i="13"/>
  <c r="I34" i="13"/>
  <c r="D35" i="13"/>
  <c r="N35" i="13"/>
  <c r="I35" i="13"/>
  <c r="D36" i="13"/>
  <c r="I36" i="13"/>
  <c r="N36" i="13" s="1"/>
  <c r="D37" i="13"/>
  <c r="I37" i="13"/>
  <c r="N37" i="13"/>
  <c r="D38" i="13"/>
  <c r="I38" i="13"/>
  <c r="D39" i="13"/>
  <c r="I39" i="13"/>
  <c r="N39" i="13" s="1"/>
  <c r="D40" i="13"/>
  <c r="I40" i="13"/>
  <c r="D41" i="13"/>
  <c r="I41" i="13"/>
  <c r="D42" i="13"/>
  <c r="N42" i="13" s="1"/>
  <c r="I42" i="13"/>
  <c r="D43" i="13"/>
  <c r="I43" i="13"/>
  <c r="D44" i="13"/>
  <c r="I44" i="13"/>
  <c r="E46" i="13"/>
  <c r="F46" i="13"/>
  <c r="G46" i="13"/>
  <c r="J46" i="13"/>
  <c r="L46" i="13"/>
  <c r="M46" i="13"/>
  <c r="D48" i="13"/>
  <c r="I48" i="13"/>
  <c r="D49" i="13"/>
  <c r="N49" i="13" s="1"/>
  <c r="I49" i="13"/>
  <c r="D50" i="13"/>
  <c r="N50" i="13"/>
  <c r="N46" i="13" s="1"/>
  <c r="I50" i="13"/>
  <c r="D51" i="13"/>
  <c r="I51" i="13"/>
  <c r="D52" i="13"/>
  <c r="N52" i="13" s="1"/>
  <c r="I52" i="13"/>
  <c r="D53" i="13"/>
  <c r="N53" i="13"/>
  <c r="I53" i="13"/>
  <c r="D54" i="13"/>
  <c r="N54" i="13" s="1"/>
  <c r="I54" i="13"/>
  <c r="E56" i="13"/>
  <c r="F56" i="13"/>
  <c r="G56" i="13"/>
  <c r="J56" i="13"/>
  <c r="L56" i="13"/>
  <c r="M56" i="13"/>
  <c r="D58" i="13"/>
  <c r="N58" i="13"/>
  <c r="I58" i="13"/>
  <c r="D59" i="13"/>
  <c r="I59" i="13"/>
  <c r="D60" i="13"/>
  <c r="I60" i="13"/>
  <c r="D61" i="13"/>
  <c r="I61" i="13"/>
  <c r="D62" i="13"/>
  <c r="N62" i="13" s="1"/>
  <c r="I62" i="13"/>
  <c r="D63" i="13"/>
  <c r="N63" i="13" s="1"/>
  <c r="I63" i="13"/>
  <c r="D64" i="13"/>
  <c r="I64" i="13"/>
  <c r="N64" i="13" s="1"/>
  <c r="D65" i="13"/>
  <c r="N65" i="13" s="1"/>
  <c r="I65" i="13"/>
  <c r="E69" i="13"/>
  <c r="F69" i="13"/>
  <c r="G69" i="13"/>
  <c r="J69" i="13"/>
  <c r="L69" i="13"/>
  <c r="M69" i="13"/>
  <c r="D71" i="13"/>
  <c r="I71" i="13"/>
  <c r="D72" i="13"/>
  <c r="N72" i="13" s="1"/>
  <c r="I72" i="13"/>
  <c r="D73" i="13"/>
  <c r="I73" i="13"/>
  <c r="N73" i="13" s="1"/>
  <c r="D74" i="13"/>
  <c r="I74" i="13"/>
  <c r="D75" i="13"/>
  <c r="N75" i="13" s="1"/>
  <c r="I75" i="13"/>
  <c r="D76" i="13"/>
  <c r="I76" i="13"/>
  <c r="D77" i="13"/>
  <c r="N77" i="13" s="1"/>
  <c r="I77" i="13"/>
  <c r="D78" i="13"/>
  <c r="I78" i="13"/>
  <c r="D79" i="13"/>
  <c r="I79" i="13"/>
  <c r="D80" i="13"/>
  <c r="N80" i="13" s="1"/>
  <c r="I80" i="13"/>
  <c r="D81" i="13"/>
  <c r="I81" i="13"/>
  <c r="D82" i="13"/>
  <c r="I82" i="13"/>
  <c r="D83" i="13"/>
  <c r="I83" i="13"/>
  <c r="D84" i="13"/>
  <c r="N84" i="13"/>
  <c r="I84" i="13"/>
  <c r="D85" i="13"/>
  <c r="I85" i="13"/>
  <c r="D86" i="13"/>
  <c r="I86" i="13"/>
  <c r="N86" i="13"/>
  <c r="D87" i="13"/>
  <c r="N87" i="13"/>
  <c r="I87" i="13"/>
  <c r="D88" i="13"/>
  <c r="N88" i="13" s="1"/>
  <c r="I88" i="13"/>
  <c r="D89" i="13"/>
  <c r="N89" i="13"/>
  <c r="I89" i="13"/>
  <c r="D90" i="13"/>
  <c r="I90" i="13"/>
  <c r="D91" i="13"/>
  <c r="N91" i="13" s="1"/>
  <c r="I91" i="13"/>
  <c r="D92" i="13"/>
  <c r="I92" i="13"/>
  <c r="D93" i="13"/>
  <c r="N93" i="13" s="1"/>
  <c r="I93" i="13"/>
  <c r="D94" i="13"/>
  <c r="N94" i="13"/>
  <c r="I94" i="13"/>
  <c r="D95" i="13"/>
  <c r="I95" i="13"/>
  <c r="D96" i="13"/>
  <c r="N96" i="13" s="1"/>
  <c r="I96" i="13"/>
  <c r="D97" i="13"/>
  <c r="I97" i="13"/>
  <c r="N97" i="13"/>
  <c r="D98" i="13"/>
  <c r="I98" i="13"/>
  <c r="D99" i="13"/>
  <c r="N99" i="13"/>
  <c r="I99" i="13"/>
  <c r="D100" i="13"/>
  <c r="N100" i="13" s="1"/>
  <c r="I100" i="13"/>
  <c r="D101" i="13"/>
  <c r="I101" i="13"/>
  <c r="N101" i="13" s="1"/>
  <c r="D102" i="13"/>
  <c r="I102" i="13"/>
  <c r="E104" i="13"/>
  <c r="F104" i="13"/>
  <c r="G104" i="13"/>
  <c r="J104" i="13"/>
  <c r="L104" i="13"/>
  <c r="M104" i="13"/>
  <c r="D106" i="13"/>
  <c r="I106" i="13"/>
  <c r="D107" i="13"/>
  <c r="I107" i="13"/>
  <c r="D108" i="13"/>
  <c r="N108" i="13" s="1"/>
  <c r="I108" i="13"/>
  <c r="D109" i="13"/>
  <c r="N109" i="13"/>
  <c r="N104" i="13" s="1"/>
  <c r="I109" i="13"/>
  <c r="D110" i="13"/>
  <c r="I110" i="13"/>
  <c r="D111" i="13"/>
  <c r="I111" i="13"/>
  <c r="D112" i="13"/>
  <c r="I112" i="13"/>
  <c r="D113" i="13"/>
  <c r="N113" i="13" s="1"/>
  <c r="I113" i="13"/>
  <c r="D114" i="13"/>
  <c r="I114" i="13"/>
  <c r="N114" i="13" s="1"/>
  <c r="D115" i="13"/>
  <c r="N115" i="13" s="1"/>
  <c r="I115" i="13"/>
  <c r="D116" i="13"/>
  <c r="N116" i="13" s="1"/>
  <c r="I116" i="13"/>
  <c r="D117" i="13"/>
  <c r="I117" i="13"/>
  <c r="N117" i="13" s="1"/>
  <c r="D118" i="13"/>
  <c r="I118" i="13"/>
  <c r="D119" i="13"/>
  <c r="N119" i="13" s="1"/>
  <c r="I119" i="13"/>
  <c r="D120" i="13"/>
  <c r="I120" i="13"/>
  <c r="D121" i="13"/>
  <c r="N121" i="13" s="1"/>
  <c r="I121" i="13"/>
  <c r="D122" i="13"/>
  <c r="N122" i="13"/>
  <c r="I122" i="13"/>
  <c r="D123" i="13"/>
  <c r="N123" i="13" s="1"/>
  <c r="I123" i="13"/>
  <c r="D124" i="13"/>
  <c r="N124" i="13" s="1"/>
  <c r="I124" i="13"/>
  <c r="D125" i="13"/>
  <c r="N125" i="13" s="1"/>
  <c r="I125" i="13"/>
  <c r="E127" i="13"/>
  <c r="F127" i="13"/>
  <c r="G127" i="13"/>
  <c r="J127" i="13"/>
  <c r="L127" i="13"/>
  <c r="M127" i="13"/>
  <c r="D129" i="13"/>
  <c r="I129" i="13"/>
  <c r="N129" i="13"/>
  <c r="D130" i="13"/>
  <c r="N130" i="13" s="1"/>
  <c r="I130" i="13"/>
  <c r="D131" i="13"/>
  <c r="I131" i="13"/>
  <c r="D132" i="13"/>
  <c r="N132" i="13" s="1"/>
  <c r="I132" i="13"/>
  <c r="D133" i="13"/>
  <c r="I133" i="13"/>
  <c r="N133" i="13"/>
  <c r="D134" i="13"/>
  <c r="I134" i="13"/>
  <c r="D135" i="13"/>
  <c r="N135" i="13"/>
  <c r="I135" i="13"/>
  <c r="D136" i="13"/>
  <c r="I136" i="13"/>
  <c r="D137" i="13"/>
  <c r="N137" i="13" s="1"/>
  <c r="I137" i="13"/>
  <c r="D138" i="13"/>
  <c r="I138" i="13"/>
  <c r="D139" i="13"/>
  <c r="I139" i="13"/>
  <c r="D140" i="13"/>
  <c r="I140" i="13"/>
  <c r="N140" i="13" s="1"/>
  <c r="D141" i="13"/>
  <c r="I141" i="13"/>
  <c r="N141" i="13" s="1"/>
  <c r="D142" i="13"/>
  <c r="N142" i="13" s="1"/>
  <c r="I142" i="13"/>
  <c r="D143" i="13"/>
  <c r="I143" i="13"/>
  <c r="D144" i="13"/>
  <c r="I144" i="13"/>
  <c r="D145" i="13"/>
  <c r="N145" i="13" s="1"/>
  <c r="I145" i="13"/>
  <c r="D146" i="13"/>
  <c r="I146" i="13"/>
  <c r="D147" i="13"/>
  <c r="N147" i="13"/>
  <c r="I147" i="13"/>
  <c r="D148" i="13"/>
  <c r="N148" i="13" s="1"/>
  <c r="I148" i="13"/>
  <c r="D149" i="13"/>
  <c r="N149" i="13" s="1"/>
  <c r="I149" i="13"/>
  <c r="D150" i="13"/>
  <c r="I150" i="13"/>
  <c r="D151" i="13"/>
  <c r="N151" i="13" s="1"/>
  <c r="I151" i="13"/>
  <c r="D152" i="13"/>
  <c r="I152" i="13"/>
  <c r="N152" i="13" s="1"/>
  <c r="D153" i="13"/>
  <c r="N153" i="13"/>
  <c r="I153" i="13"/>
  <c r="D154" i="13"/>
  <c r="I154" i="13"/>
  <c r="D155" i="13"/>
  <c r="I155" i="13"/>
  <c r="D156" i="13"/>
  <c r="N156" i="13" s="1"/>
  <c r="I156" i="13"/>
  <c r="D157" i="13"/>
  <c r="I157" i="13"/>
  <c r="D158" i="13"/>
  <c r="N158" i="13" s="1"/>
  <c r="I158" i="13"/>
  <c r="D159" i="13"/>
  <c r="I159" i="13"/>
  <c r="N159" i="13" s="1"/>
  <c r="D160" i="13"/>
  <c r="N160" i="13" s="1"/>
  <c r="I160" i="13"/>
  <c r="D161" i="13"/>
  <c r="I161" i="13"/>
  <c r="D162" i="13"/>
  <c r="I162" i="13"/>
  <c r="D163" i="13"/>
  <c r="I163" i="13"/>
  <c r="D164" i="13"/>
  <c r="N164" i="13" s="1"/>
  <c r="I164" i="13"/>
  <c r="D165" i="13"/>
  <c r="I165" i="13"/>
  <c r="D166" i="13"/>
  <c r="I166" i="13"/>
  <c r="D167" i="13"/>
  <c r="N167" i="13" s="1"/>
  <c r="I167" i="13"/>
  <c r="D168" i="13"/>
  <c r="N168" i="13" s="1"/>
  <c r="I168" i="13"/>
  <c r="D169" i="13"/>
  <c r="I169" i="13"/>
  <c r="D170" i="13"/>
  <c r="N170" i="13" s="1"/>
  <c r="I170" i="13"/>
  <c r="D171" i="13"/>
  <c r="N171" i="13" s="1"/>
  <c r="I171" i="13"/>
  <c r="D172" i="13"/>
  <c r="I172" i="13"/>
  <c r="N172" i="13" s="1"/>
  <c r="D173" i="13"/>
  <c r="I173" i="13"/>
  <c r="N173" i="13"/>
  <c r="D174" i="13"/>
  <c r="I174" i="13"/>
  <c r="D175" i="13"/>
  <c r="I175" i="13"/>
  <c r="N175" i="13" s="1"/>
  <c r="D176" i="13"/>
  <c r="I176" i="13"/>
  <c r="D177" i="13"/>
  <c r="I177" i="13"/>
  <c r="N177" i="13" s="1"/>
  <c r="E179" i="13"/>
  <c r="F179" i="13"/>
  <c r="G179" i="13"/>
  <c r="J179" i="13"/>
  <c r="L179" i="13"/>
  <c r="M179" i="13"/>
  <c r="D181" i="13"/>
  <c r="I181" i="13"/>
  <c r="D182" i="13"/>
  <c r="I182" i="13"/>
  <c r="D185" i="13"/>
  <c r="I185" i="13"/>
  <c r="N185" i="13" s="1"/>
  <c r="D187" i="13"/>
  <c r="I187" i="13"/>
  <c r="D188" i="13"/>
  <c r="I188" i="13"/>
  <c r="N188" i="13" s="1"/>
  <c r="D189" i="13"/>
  <c r="I189" i="13"/>
  <c r="N189" i="13" s="1"/>
  <c r="D191" i="13"/>
  <c r="N191" i="13" s="1"/>
  <c r="I191" i="13"/>
  <c r="D194" i="13"/>
  <c r="N194" i="13" s="1"/>
  <c r="I194" i="13"/>
  <c r="D195" i="13"/>
  <c r="I195" i="13"/>
  <c r="D196" i="13"/>
  <c r="N196" i="13"/>
  <c r="I196" i="13"/>
  <c r="D198" i="13"/>
  <c r="N198" i="13" s="1"/>
  <c r="I198" i="13"/>
  <c r="D201" i="13"/>
  <c r="I201" i="13"/>
  <c r="D202" i="13"/>
  <c r="I202" i="13"/>
  <c r="N202" i="13" s="1"/>
  <c r="D209" i="13"/>
  <c r="N209" i="13" s="1"/>
  <c r="I209" i="13"/>
  <c r="D210" i="13"/>
  <c r="I210" i="13"/>
  <c r="D211" i="13"/>
  <c r="I211" i="13"/>
  <c r="D212" i="13"/>
  <c r="N212" i="13"/>
  <c r="I212" i="13"/>
  <c r="D215" i="13"/>
  <c r="I215" i="13"/>
  <c r="D218" i="13"/>
  <c r="I218" i="13"/>
  <c r="D219" i="13"/>
  <c r="N219" i="13"/>
  <c r="I219" i="13"/>
  <c r="D220" i="13"/>
  <c r="I220" i="13"/>
  <c r="N220" i="13" s="1"/>
  <c r="D221" i="13"/>
  <c r="I221" i="13"/>
  <c r="D223" i="13"/>
  <c r="N223" i="13"/>
  <c r="I223" i="13"/>
  <c r="D225" i="13"/>
  <c r="I225" i="13"/>
  <c r="N225" i="13"/>
  <c r="D226" i="13"/>
  <c r="I226" i="13"/>
  <c r="E239" i="13"/>
  <c r="F239" i="13"/>
  <c r="G239" i="13"/>
  <c r="J239" i="13"/>
  <c r="L239" i="13"/>
  <c r="M239" i="13"/>
  <c r="D241" i="13"/>
  <c r="I241" i="13"/>
  <c r="D242" i="13"/>
  <c r="I242" i="13"/>
  <c r="D243" i="13"/>
  <c r="N243" i="13" s="1"/>
  <c r="I243" i="13"/>
  <c r="D244" i="13"/>
  <c r="I244" i="13"/>
  <c r="D245" i="13"/>
  <c r="N245" i="13"/>
  <c r="I245" i="13"/>
  <c r="D246" i="13"/>
  <c r="I246" i="13"/>
  <c r="I239" i="13" s="1"/>
  <c r="D247" i="13"/>
  <c r="I247" i="13"/>
  <c r="N247" i="13" s="1"/>
  <c r="D248" i="13"/>
  <c r="D239" i="13" s="1"/>
  <c r="I248" i="13"/>
  <c r="D249" i="13"/>
  <c r="N249" i="13" s="1"/>
  <c r="I249" i="13"/>
  <c r="D250" i="13"/>
  <c r="I250" i="13"/>
  <c r="D251" i="13"/>
  <c r="I251" i="13"/>
  <c r="D252" i="13"/>
  <c r="I252" i="13"/>
  <c r="N252" i="13"/>
  <c r="D253" i="13"/>
  <c r="N253" i="13" s="1"/>
  <c r="I253" i="13"/>
  <c r="D254" i="13"/>
  <c r="N254" i="13"/>
  <c r="I254" i="13"/>
  <c r="D255" i="13"/>
  <c r="I255" i="13"/>
  <c r="D256" i="13"/>
  <c r="I256" i="13"/>
  <c r="D257" i="13"/>
  <c r="I257" i="13"/>
  <c r="N257" i="13" s="1"/>
  <c r="D258" i="13"/>
  <c r="I258" i="13"/>
  <c r="N258" i="13" s="1"/>
  <c r="D259" i="13"/>
  <c r="N259" i="13" s="1"/>
  <c r="I259" i="13"/>
  <c r="D260" i="13"/>
  <c r="I260" i="13"/>
  <c r="D261" i="13"/>
  <c r="N261" i="13" s="1"/>
  <c r="I261" i="13"/>
  <c r="D262" i="13"/>
  <c r="N262" i="13"/>
  <c r="I262" i="13"/>
  <c r="D263" i="13"/>
  <c r="I263" i="13"/>
  <c r="N263" i="13" s="1"/>
  <c r="D264" i="13"/>
  <c r="I264" i="13"/>
  <c r="D265" i="13"/>
  <c r="I265" i="13"/>
  <c r="D266" i="13"/>
  <c r="I266" i="13"/>
  <c r="D267" i="13"/>
  <c r="I267" i="13"/>
  <c r="D268" i="13"/>
  <c r="I268" i="13"/>
  <c r="N268" i="13" s="1"/>
  <c r="E270" i="13"/>
  <c r="F270" i="13"/>
  <c r="G270" i="13"/>
  <c r="J270" i="13"/>
  <c r="L270" i="13"/>
  <c r="M270" i="13"/>
  <c r="D272" i="13"/>
  <c r="I272" i="13"/>
  <c r="D273" i="13"/>
  <c r="N273" i="13" s="1"/>
  <c r="I273" i="13"/>
  <c r="D274" i="13"/>
  <c r="I274" i="13"/>
  <c r="D275" i="13"/>
  <c r="I275" i="13"/>
  <c r="D276" i="13"/>
  <c r="I276" i="13"/>
  <c r="N276" i="13" s="1"/>
  <c r="D277" i="13"/>
  <c r="I277" i="13"/>
  <c r="N277" i="13"/>
  <c r="D278" i="13"/>
  <c r="I278" i="13"/>
  <c r="D279" i="13"/>
  <c r="I279" i="13"/>
  <c r="D280" i="13"/>
  <c r="N280" i="13" s="1"/>
  <c r="I280" i="13"/>
  <c r="D281" i="13"/>
  <c r="I281" i="13"/>
  <c r="D282" i="13"/>
  <c r="I282" i="13"/>
  <c r="I270" i="13" s="1"/>
  <c r="D283" i="13"/>
  <c r="I283" i="13"/>
  <c r="D284" i="13"/>
  <c r="I284" i="13"/>
  <c r="N284" i="13" s="1"/>
  <c r="D285" i="13"/>
  <c r="N285" i="13" s="1"/>
  <c r="I285" i="13"/>
  <c r="D286" i="13"/>
  <c r="N286" i="13" s="1"/>
  <c r="I286" i="13"/>
  <c r="D287" i="13"/>
  <c r="N287" i="13"/>
  <c r="I287" i="13"/>
  <c r="E289" i="13"/>
  <c r="F289" i="13"/>
  <c r="G289" i="13"/>
  <c r="J289" i="13"/>
  <c r="L289" i="13"/>
  <c r="M289" i="13"/>
  <c r="D291" i="13"/>
  <c r="I291" i="13"/>
  <c r="D292" i="13"/>
  <c r="I292" i="13"/>
  <c r="N292" i="13"/>
  <c r="D293" i="13"/>
  <c r="I293" i="13"/>
  <c r="N293" i="13"/>
  <c r="D294" i="13"/>
  <c r="I294" i="13"/>
  <c r="D295" i="13"/>
  <c r="I295" i="13"/>
  <c r="D296" i="13"/>
  <c r="I296" i="13"/>
  <c r="D297" i="13"/>
  <c r="I297" i="13"/>
  <c r="N297" i="13"/>
  <c r="D298" i="13"/>
  <c r="I298" i="13"/>
  <c r="D299" i="13"/>
  <c r="I299" i="13"/>
  <c r="D300" i="13"/>
  <c r="I300" i="13"/>
  <c r="N300" i="13"/>
  <c r="D301" i="13"/>
  <c r="N301" i="13" s="1"/>
  <c r="I301" i="13"/>
  <c r="D302" i="13"/>
  <c r="I302" i="13"/>
  <c r="D303" i="13"/>
  <c r="I303" i="13"/>
  <c r="D304" i="13"/>
  <c r="N304" i="13"/>
  <c r="I304" i="13"/>
  <c r="D305" i="13"/>
  <c r="I305" i="13"/>
  <c r="D306" i="13"/>
  <c r="N306" i="13" s="1"/>
  <c r="I306" i="13"/>
  <c r="D307" i="13"/>
  <c r="I307" i="13"/>
  <c r="N307" i="13" s="1"/>
  <c r="D308" i="13"/>
  <c r="I308" i="13"/>
  <c r="N308" i="13"/>
  <c r="D309" i="13"/>
  <c r="N309" i="13" s="1"/>
  <c r="I309" i="13"/>
  <c r="D310" i="13"/>
  <c r="N310" i="13"/>
  <c r="I310" i="13"/>
  <c r="D311" i="13"/>
  <c r="I311" i="13"/>
  <c r="D312" i="13"/>
  <c r="I312" i="13"/>
  <c r="D313" i="13"/>
  <c r="I313" i="13"/>
  <c r="N313" i="13"/>
  <c r="D314" i="13"/>
  <c r="I314" i="13"/>
  <c r="D315" i="13"/>
  <c r="I315" i="13"/>
  <c r="D316" i="13"/>
  <c r="I316" i="13"/>
  <c r="N316" i="13"/>
  <c r="D317" i="13"/>
  <c r="N317" i="13" s="1"/>
  <c r="I317" i="13"/>
  <c r="D318" i="13"/>
  <c r="N318" i="13"/>
  <c r="I318" i="13"/>
  <c r="D319" i="13"/>
  <c r="I319" i="13"/>
  <c r="N319" i="13" s="1"/>
  <c r="D320" i="13"/>
  <c r="I320" i="13"/>
  <c r="N320" i="13"/>
  <c r="D321" i="13"/>
  <c r="N321" i="13" s="1"/>
  <c r="I321" i="13"/>
  <c r="E323" i="13"/>
  <c r="F323" i="13"/>
  <c r="G323" i="13"/>
  <c r="J323" i="13"/>
  <c r="L323" i="13"/>
  <c r="M323" i="13"/>
  <c r="D325" i="13"/>
  <c r="I325" i="13"/>
  <c r="N325" i="13"/>
  <c r="D326" i="13"/>
  <c r="I326" i="13"/>
  <c r="D327" i="13"/>
  <c r="I327" i="13"/>
  <c r="D328" i="13"/>
  <c r="N328" i="13" s="1"/>
  <c r="I328" i="13"/>
  <c r="D329" i="13"/>
  <c r="N329" i="13" s="1"/>
  <c r="I329" i="13"/>
  <c r="D330" i="13"/>
  <c r="I330" i="13"/>
  <c r="D331" i="13"/>
  <c r="I331" i="13"/>
  <c r="N331" i="13"/>
  <c r="D332" i="13"/>
  <c r="N332" i="13" s="1"/>
  <c r="I332" i="13"/>
  <c r="D333" i="13"/>
  <c r="I333" i="13"/>
  <c r="D334" i="13"/>
  <c r="N334" i="13" s="1"/>
  <c r="I334" i="13"/>
  <c r="D335" i="13"/>
  <c r="N335" i="13" s="1"/>
  <c r="I335" i="13"/>
  <c r="D336" i="13"/>
  <c r="I336" i="13"/>
  <c r="D337" i="13"/>
  <c r="N337" i="13" s="1"/>
  <c r="I337" i="13"/>
  <c r="D338" i="13"/>
  <c r="I338" i="13"/>
  <c r="D339" i="13"/>
  <c r="I339" i="13"/>
  <c r="D340" i="13"/>
  <c r="N340" i="13" s="1"/>
  <c r="I340" i="13"/>
  <c r="D341" i="13"/>
  <c r="N341" i="13"/>
  <c r="I341" i="13"/>
  <c r="D342" i="13"/>
  <c r="I342" i="13"/>
  <c r="N342" i="13" s="1"/>
  <c r="D343" i="13"/>
  <c r="N343" i="13" s="1"/>
  <c r="I343" i="13"/>
  <c r="D344" i="13"/>
  <c r="I344" i="13"/>
  <c r="E346" i="13"/>
  <c r="F346" i="13"/>
  <c r="G346" i="13"/>
  <c r="J346" i="13"/>
  <c r="L346" i="13"/>
  <c r="M346" i="13"/>
  <c r="D348" i="13"/>
  <c r="I348" i="13"/>
  <c r="D349" i="13"/>
  <c r="I349" i="13"/>
  <c r="N349" i="13" s="1"/>
  <c r="D350" i="13"/>
  <c r="I350" i="13"/>
  <c r="D351" i="13"/>
  <c r="I351" i="13"/>
  <c r="D352" i="13"/>
  <c r="I352" i="13"/>
  <c r="N352" i="13" s="1"/>
  <c r="D353" i="13"/>
  <c r="I353" i="13"/>
  <c r="D354" i="13"/>
  <c r="I354" i="13"/>
  <c r="D355" i="13"/>
  <c r="N355" i="13" s="1"/>
  <c r="I355" i="13"/>
  <c r="D356" i="13"/>
  <c r="I356" i="13"/>
  <c r="N356" i="13"/>
  <c r="D357" i="13"/>
  <c r="I357" i="13"/>
  <c r="N357" i="13" s="1"/>
  <c r="D358" i="13"/>
  <c r="I358" i="13"/>
  <c r="D359" i="13"/>
  <c r="I359" i="13"/>
  <c r="D360" i="13"/>
  <c r="N360" i="13" s="1"/>
  <c r="I360" i="13"/>
  <c r="D361" i="13"/>
  <c r="I361" i="13"/>
  <c r="N361" i="13"/>
  <c r="D362" i="13"/>
  <c r="I362" i="13"/>
  <c r="N362" i="13" s="1"/>
  <c r="D363" i="13"/>
  <c r="N363" i="13" s="1"/>
  <c r="I363" i="13"/>
  <c r="D364" i="13"/>
  <c r="N364" i="13" s="1"/>
  <c r="I364" i="13"/>
  <c r="D365" i="13"/>
  <c r="I365" i="13"/>
  <c r="N365" i="13"/>
  <c r="D366" i="13"/>
  <c r="I366" i="13"/>
  <c r="D367" i="13"/>
  <c r="N367" i="13"/>
  <c r="I367" i="13"/>
  <c r="D368" i="13"/>
  <c r="I368" i="13"/>
  <c r="N368" i="13"/>
  <c r="D369" i="13"/>
  <c r="N369" i="13"/>
  <c r="I369" i="13"/>
  <c r="D370" i="13"/>
  <c r="N370" i="13" s="1"/>
  <c r="I370" i="13"/>
  <c r="D371" i="13"/>
  <c r="I371" i="13"/>
  <c r="D372" i="13"/>
  <c r="N372" i="13" s="1"/>
  <c r="I372" i="13"/>
  <c r="D373" i="13"/>
  <c r="I373" i="13"/>
  <c r="D374" i="13"/>
  <c r="I374" i="13"/>
  <c r="D375" i="13"/>
  <c r="N375" i="13" s="1"/>
  <c r="I375" i="13"/>
  <c r="D376" i="13"/>
  <c r="N376" i="13" s="1"/>
  <c r="I376" i="13"/>
  <c r="D377" i="13"/>
  <c r="I377" i="13"/>
  <c r="N377" i="13"/>
  <c r="D378" i="13"/>
  <c r="I378" i="13"/>
  <c r="E380" i="13"/>
  <c r="F380" i="13"/>
  <c r="G380" i="13"/>
  <c r="J380" i="13"/>
  <c r="L380" i="13"/>
  <c r="M380" i="13"/>
  <c r="D382" i="13"/>
  <c r="I382" i="13"/>
  <c r="N382" i="13" s="1"/>
  <c r="D383" i="13"/>
  <c r="N383" i="13" s="1"/>
  <c r="I383" i="13"/>
  <c r="D384" i="13"/>
  <c r="I384" i="13"/>
  <c r="D385" i="13"/>
  <c r="N385" i="13" s="1"/>
  <c r="I385" i="13"/>
  <c r="D386" i="13"/>
  <c r="I386" i="13"/>
  <c r="D387" i="13"/>
  <c r="I387" i="13"/>
  <c r="D388" i="13"/>
  <c r="N388" i="13"/>
  <c r="I388" i="13"/>
  <c r="D389" i="13"/>
  <c r="I389" i="13"/>
  <c r="N389" i="13" s="1"/>
  <c r="D390" i="13"/>
  <c r="I390" i="13"/>
  <c r="D391" i="13"/>
  <c r="I391" i="13"/>
  <c r="D392" i="13"/>
  <c r="I392" i="13"/>
  <c r="N392" i="13"/>
  <c r="D393" i="13"/>
  <c r="N393" i="13" s="1"/>
  <c r="I393" i="13"/>
  <c r="D394" i="13"/>
  <c r="N394" i="13"/>
  <c r="I394" i="13"/>
  <c r="D395" i="13"/>
  <c r="I395" i="13"/>
  <c r="D396" i="13"/>
  <c r="N396" i="13" s="1"/>
  <c r="I396" i="13"/>
  <c r="D397" i="13"/>
  <c r="I397" i="13"/>
  <c r="N397" i="13" s="1"/>
  <c r="D398" i="13"/>
  <c r="I398" i="13"/>
  <c r="N398" i="13" s="1"/>
  <c r="D399" i="13"/>
  <c r="I399" i="13"/>
  <c r="D400" i="13"/>
  <c r="I400" i="13"/>
  <c r="D401" i="13"/>
  <c r="N401" i="13" s="1"/>
  <c r="I401" i="13"/>
  <c r="D402" i="13"/>
  <c r="I402" i="13"/>
  <c r="D403" i="13"/>
  <c r="N403" i="13" s="1"/>
  <c r="I403" i="13"/>
  <c r="D404" i="13"/>
  <c r="N404" i="13" s="1"/>
  <c r="I404" i="13"/>
  <c r="D405" i="13"/>
  <c r="I405" i="13"/>
  <c r="D406" i="13"/>
  <c r="N406" i="13" s="1"/>
  <c r="I406" i="13"/>
  <c r="D407" i="13"/>
  <c r="N407" i="13"/>
  <c r="I407" i="13"/>
  <c r="E409" i="13"/>
  <c r="F409" i="13"/>
  <c r="G409" i="13"/>
  <c r="J409" i="13"/>
  <c r="L409" i="13"/>
  <c r="M409" i="13"/>
  <c r="D411" i="13"/>
  <c r="N411" i="13" s="1"/>
  <c r="I411" i="13"/>
  <c r="D412" i="13"/>
  <c r="I412" i="13"/>
  <c r="D416" i="13"/>
  <c r="N416" i="13"/>
  <c r="I416" i="13"/>
  <c r="D417" i="13"/>
  <c r="N417" i="13" s="1"/>
  <c r="I417" i="13"/>
  <c r="D424" i="13"/>
  <c r="I424" i="13"/>
  <c r="D426" i="13"/>
  <c r="I426" i="13"/>
  <c r="D428" i="13"/>
  <c r="N428" i="13" s="1"/>
  <c r="I428" i="13"/>
  <c r="D429" i="13"/>
  <c r="I429" i="13"/>
  <c r="D430" i="13"/>
  <c r="I430" i="13"/>
  <c r="D431" i="13"/>
  <c r="I431" i="13"/>
  <c r="I409" i="13" s="1"/>
  <c r="D434" i="13"/>
  <c r="I434" i="13"/>
  <c r="D436" i="13"/>
  <c r="I436" i="13"/>
  <c r="N436" i="13" s="1"/>
  <c r="D437" i="13"/>
  <c r="I437" i="13"/>
  <c r="D439" i="13"/>
  <c r="N439" i="13"/>
  <c r="I439" i="13"/>
  <c r="I441" i="13"/>
  <c r="N441" i="13" s="1"/>
  <c r="D442" i="13"/>
  <c r="I442" i="13"/>
  <c r="D444" i="13"/>
  <c r="I444" i="13"/>
  <c r="E446" i="13"/>
  <c r="F446" i="13"/>
  <c r="G446" i="13"/>
  <c r="J446" i="13"/>
  <c r="L446" i="13"/>
  <c r="M446" i="13"/>
  <c r="D448" i="13"/>
  <c r="I448" i="13"/>
  <c r="D449" i="13"/>
  <c r="N449" i="13" s="1"/>
  <c r="I449" i="13"/>
  <c r="D450" i="13"/>
  <c r="I450" i="13"/>
  <c r="D451" i="13"/>
  <c r="N451" i="13" s="1"/>
  <c r="I451" i="13"/>
  <c r="D452" i="13"/>
  <c r="I452" i="13"/>
  <c r="D453" i="13"/>
  <c r="I453" i="13"/>
  <c r="D454" i="13"/>
  <c r="I454" i="13"/>
  <c r="D455" i="13"/>
  <c r="N455" i="13"/>
  <c r="I455" i="13"/>
  <c r="D456" i="13"/>
  <c r="I456" i="13"/>
  <c r="D457" i="13"/>
  <c r="I457" i="13"/>
  <c r="D458" i="13"/>
  <c r="I458" i="13"/>
  <c r="D459" i="13"/>
  <c r="I459" i="13"/>
  <c r="D460" i="13"/>
  <c r="N460" i="13" s="1"/>
  <c r="I460" i="13"/>
  <c r="D461" i="13"/>
  <c r="N461" i="13" s="1"/>
  <c r="I461" i="13"/>
  <c r="D462" i="13"/>
  <c r="N462" i="13" s="1"/>
  <c r="I462" i="13"/>
  <c r="D463" i="13"/>
  <c r="I463" i="13"/>
  <c r="I446" i="13" s="1"/>
  <c r="D464" i="13"/>
  <c r="I464" i="13"/>
  <c r="D465" i="13"/>
  <c r="I465" i="13"/>
  <c r="N465" i="13" s="1"/>
  <c r="D466" i="13"/>
  <c r="N466" i="13" s="1"/>
  <c r="I466" i="13"/>
  <c r="D467" i="13"/>
  <c r="I467" i="13"/>
  <c r="D468" i="13"/>
  <c r="I468" i="13"/>
  <c r="N468" i="13" s="1"/>
  <c r="D469" i="13"/>
  <c r="I469" i="13"/>
  <c r="D470" i="13"/>
  <c r="N470" i="13" s="1"/>
  <c r="I470" i="13"/>
  <c r="D471" i="13"/>
  <c r="N471" i="13" s="1"/>
  <c r="I471" i="13"/>
  <c r="D472" i="13"/>
  <c r="I472" i="13"/>
  <c r="N472" i="13" s="1"/>
  <c r="D473" i="13"/>
  <c r="I473" i="13"/>
  <c r="D474" i="13"/>
  <c r="I474" i="13"/>
  <c r="D475" i="13"/>
  <c r="I475" i="13"/>
  <c r="N475" i="13" s="1"/>
  <c r="D476" i="13"/>
  <c r="N476" i="13" s="1"/>
  <c r="I476" i="13"/>
  <c r="D477" i="13"/>
  <c r="N477" i="13" s="1"/>
  <c r="I477" i="13"/>
  <c r="D478" i="13"/>
  <c r="N478" i="13"/>
  <c r="I478" i="13"/>
  <c r="D479" i="13"/>
  <c r="I479" i="13"/>
  <c r="E481" i="13"/>
  <c r="F481" i="13"/>
  <c r="G481" i="13"/>
  <c r="J481" i="13"/>
  <c r="L481" i="13"/>
  <c r="M481" i="13"/>
  <c r="D483" i="13"/>
  <c r="I483" i="13"/>
  <c r="D484" i="13"/>
  <c r="I484" i="13"/>
  <c r="D485" i="13"/>
  <c r="I485" i="13"/>
  <c r="D486" i="13"/>
  <c r="N486" i="13" s="1"/>
  <c r="I486" i="13"/>
  <c r="D487" i="13"/>
  <c r="I487" i="13"/>
  <c r="D488" i="13"/>
  <c r="I488" i="13"/>
  <c r="D489" i="13"/>
  <c r="N489" i="13" s="1"/>
  <c r="I489" i="13"/>
  <c r="D490" i="13"/>
  <c r="N490" i="13"/>
  <c r="I490" i="13"/>
  <c r="D491" i="13"/>
  <c r="I491" i="13"/>
  <c r="D492" i="13"/>
  <c r="I492" i="13"/>
  <c r="D493" i="13"/>
  <c r="I493" i="13"/>
  <c r="D494" i="13"/>
  <c r="I494" i="13"/>
  <c r="D495" i="13"/>
  <c r="N495" i="13"/>
  <c r="I495" i="13"/>
  <c r="D496" i="13"/>
  <c r="I496" i="13"/>
  <c r="D497" i="13"/>
  <c r="N497" i="13" s="1"/>
  <c r="I497" i="13"/>
  <c r="D498" i="13"/>
  <c r="N498" i="13"/>
  <c r="I498" i="13"/>
  <c r="D499" i="13"/>
  <c r="I499" i="13"/>
  <c r="D500" i="13"/>
  <c r="I500" i="13"/>
  <c r="D501" i="13"/>
  <c r="I501" i="13"/>
  <c r="N501" i="13"/>
  <c r="D502" i="13"/>
  <c r="N502" i="13"/>
  <c r="I502" i="13"/>
  <c r="D503" i="13"/>
  <c r="I503" i="13"/>
  <c r="D504" i="13"/>
  <c r="I504" i="13"/>
  <c r="D505" i="13"/>
  <c r="N505" i="13" s="1"/>
  <c r="I505" i="13"/>
  <c r="D506" i="13"/>
  <c r="N506" i="13"/>
  <c r="I506" i="13"/>
  <c r="D507" i="13"/>
  <c r="I507" i="13"/>
  <c r="D508" i="13"/>
  <c r="I508" i="13"/>
  <c r="D509" i="13"/>
  <c r="N509" i="13"/>
  <c r="I509" i="13"/>
  <c r="E511" i="13"/>
  <c r="F511" i="13"/>
  <c r="G511" i="13"/>
  <c r="J511" i="13"/>
  <c r="L511" i="13"/>
  <c r="M511" i="13"/>
  <c r="D513" i="13"/>
  <c r="N513" i="13" s="1"/>
  <c r="I513" i="13"/>
  <c r="D514" i="13"/>
  <c r="N514" i="13"/>
  <c r="I514" i="13"/>
  <c r="D515" i="13"/>
  <c r="I515" i="13"/>
  <c r="N515" i="13"/>
  <c r="D516" i="13"/>
  <c r="I516" i="13"/>
  <c r="N516" i="13" s="1"/>
  <c r="D517" i="13"/>
  <c r="N517" i="13" s="1"/>
  <c r="I517" i="13"/>
  <c r="D518" i="13"/>
  <c r="N518" i="13" s="1"/>
  <c r="I518" i="13"/>
  <c r="D519" i="13"/>
  <c r="I519" i="13"/>
  <c r="D520" i="13"/>
  <c r="N520" i="13" s="1"/>
  <c r="I520" i="13"/>
  <c r="D521" i="13"/>
  <c r="I521" i="13"/>
  <c r="N521" i="13"/>
  <c r="D522" i="13"/>
  <c r="I522" i="13"/>
  <c r="N522" i="13" s="1"/>
  <c r="D523" i="13"/>
  <c r="I523" i="13"/>
  <c r="D524" i="13"/>
  <c r="I524" i="13"/>
  <c r="D525" i="13"/>
  <c r="I525" i="13"/>
  <c r="D526" i="13"/>
  <c r="I526" i="13"/>
  <c r="D527" i="13"/>
  <c r="I527" i="13"/>
  <c r="D528" i="13"/>
  <c r="I528" i="13"/>
  <c r="D529" i="13"/>
  <c r="I529" i="13"/>
  <c r="N529" i="13" s="1"/>
  <c r="D530" i="13"/>
  <c r="N530" i="13" s="1"/>
  <c r="I530" i="13"/>
  <c r="D531" i="13"/>
  <c r="I531" i="13"/>
  <c r="D532" i="13"/>
  <c r="I532" i="13"/>
  <c r="D533" i="13"/>
  <c r="N533" i="13" s="1"/>
  <c r="I533" i="13"/>
  <c r="D534" i="13"/>
  <c r="N534" i="13" s="1"/>
  <c r="I534" i="13"/>
  <c r="D535" i="13"/>
  <c r="I535" i="13"/>
  <c r="N535" i="13" s="1"/>
  <c r="D536" i="13"/>
  <c r="I536" i="13"/>
  <c r="D537" i="13"/>
  <c r="I537" i="13"/>
  <c r="N537" i="13" s="1"/>
  <c r="D538" i="13"/>
  <c r="I538" i="13"/>
  <c r="D539" i="13"/>
  <c r="N539" i="13" s="1"/>
  <c r="I539" i="13"/>
  <c r="D540" i="13"/>
  <c r="I540" i="13"/>
  <c r="D541" i="13"/>
  <c r="I541" i="13"/>
  <c r="D542" i="13"/>
  <c r="N542" i="13" s="1"/>
  <c r="I542" i="13"/>
  <c r="D543" i="13"/>
  <c r="I543" i="13"/>
  <c r="D544" i="13"/>
  <c r="N544" i="13" s="1"/>
  <c r="I544" i="13"/>
  <c r="D545" i="13"/>
  <c r="N545" i="13" s="1"/>
  <c r="I545" i="13"/>
  <c r="D546" i="13"/>
  <c r="I546" i="13"/>
  <c r="N546" i="13" s="1"/>
  <c r="D547" i="13"/>
  <c r="I547" i="13"/>
  <c r="D548" i="13"/>
  <c r="N548" i="13" s="1"/>
  <c r="I548" i="13"/>
  <c r="E550" i="13"/>
  <c r="F550" i="13"/>
  <c r="G550" i="13"/>
  <c r="J550" i="13"/>
  <c r="L550" i="13"/>
  <c r="M550" i="13"/>
  <c r="D552" i="13"/>
  <c r="I552" i="13"/>
  <c r="D553" i="13"/>
  <c r="N553" i="13"/>
  <c r="I553" i="13"/>
  <c r="D554" i="13"/>
  <c r="I554" i="13"/>
  <c r="D555" i="13"/>
  <c r="I555" i="13"/>
  <c r="D556" i="13"/>
  <c r="I556" i="13"/>
  <c r="N556" i="13" s="1"/>
  <c r="D557" i="13"/>
  <c r="I557" i="13"/>
  <c r="N557" i="13"/>
  <c r="D558" i="13"/>
  <c r="N558" i="13" s="1"/>
  <c r="I558" i="13"/>
  <c r="D559" i="13"/>
  <c r="I559" i="13"/>
  <c r="D560" i="13"/>
  <c r="I560" i="13"/>
  <c r="D561" i="13"/>
  <c r="I561" i="13"/>
  <c r="D562" i="13"/>
  <c r="N562" i="13" s="1"/>
  <c r="I562" i="13"/>
  <c r="D563" i="13"/>
  <c r="N563" i="13" s="1"/>
  <c r="I563" i="13"/>
  <c r="D564" i="13"/>
  <c r="I564" i="13"/>
  <c r="N564" i="13" s="1"/>
  <c r="D565" i="13"/>
  <c r="I565" i="13"/>
  <c r="N565" i="13"/>
  <c r="D566" i="13"/>
  <c r="N566" i="13" s="1"/>
  <c r="I566" i="13"/>
  <c r="D567" i="13"/>
  <c r="I567" i="13"/>
  <c r="N567" i="13" s="1"/>
  <c r="D568" i="13"/>
  <c r="I568" i="13"/>
  <c r="N568" i="13"/>
  <c r="D569" i="13"/>
  <c r="N569" i="13" s="1"/>
  <c r="I569" i="13"/>
  <c r="D570" i="13"/>
  <c r="N570" i="13"/>
  <c r="I570" i="13"/>
  <c r="D571" i="13"/>
  <c r="I571" i="13"/>
  <c r="D572" i="13"/>
  <c r="N572" i="13" s="1"/>
  <c r="I572" i="13"/>
  <c r="D573" i="13"/>
  <c r="N573" i="13"/>
  <c r="I573" i="13"/>
  <c r="D574" i="13"/>
  <c r="I574" i="13"/>
  <c r="N574" i="13" s="1"/>
  <c r="D575" i="13"/>
  <c r="I575" i="13"/>
  <c r="D576" i="13"/>
  <c r="N576" i="13"/>
  <c r="I576" i="13"/>
  <c r="D577" i="13"/>
  <c r="I577" i="13"/>
  <c r="N577" i="13" s="1"/>
  <c r="D578" i="13"/>
  <c r="I578" i="13"/>
  <c r="N578" i="13"/>
  <c r="D579" i="13"/>
  <c r="I579" i="13"/>
  <c r="D580" i="13"/>
  <c r="I580" i="13"/>
  <c r="N580" i="13" s="1"/>
  <c r="D581" i="13"/>
  <c r="I581" i="13"/>
  <c r="N581" i="13"/>
  <c r="D582" i="13"/>
  <c r="N582" i="13" s="1"/>
  <c r="I582" i="13"/>
  <c r="D583" i="13"/>
  <c r="I583" i="13"/>
  <c r="D584" i="13"/>
  <c r="I584" i="13"/>
  <c r="D585" i="13"/>
  <c r="N585" i="13"/>
  <c r="I585" i="13"/>
  <c r="E587" i="13"/>
  <c r="F587" i="13"/>
  <c r="G587" i="13"/>
  <c r="J587" i="13"/>
  <c r="L587" i="13"/>
  <c r="M587" i="13"/>
  <c r="D589" i="13"/>
  <c r="I589" i="13"/>
  <c r="D590" i="13"/>
  <c r="I590" i="13"/>
  <c r="N590" i="13"/>
  <c r="D591" i="13"/>
  <c r="I591" i="13"/>
  <c r="N591" i="13" s="1"/>
  <c r="D592" i="13"/>
  <c r="I592" i="13"/>
  <c r="D593" i="13"/>
  <c r="I593" i="13"/>
  <c r="D594" i="13"/>
  <c r="N594" i="13" s="1"/>
  <c r="I594" i="13"/>
  <c r="D595" i="13"/>
  <c r="I595" i="13"/>
  <c r="D596" i="13"/>
  <c r="I596" i="13"/>
  <c r="D597" i="13"/>
  <c r="I597" i="13"/>
  <c r="D598" i="13"/>
  <c r="N598" i="13" s="1"/>
  <c r="I598" i="13"/>
  <c r="D599" i="13"/>
  <c r="I599" i="13"/>
  <c r="D600" i="13"/>
  <c r="I600" i="13"/>
  <c r="D601" i="13"/>
  <c r="I601" i="13"/>
  <c r="D602" i="13"/>
  <c r="I602" i="13"/>
  <c r="D603" i="13"/>
  <c r="I603" i="13"/>
  <c r="N603" i="13" s="1"/>
  <c r="D604" i="13"/>
  <c r="I604" i="13"/>
  <c r="D605" i="13"/>
  <c r="I605" i="13"/>
  <c r="D606" i="13"/>
  <c r="I606" i="13"/>
  <c r="N606" i="13" s="1"/>
  <c r="D607" i="13"/>
  <c r="N607" i="13" s="1"/>
  <c r="I607" i="13"/>
  <c r="D608" i="13"/>
  <c r="I608" i="13"/>
  <c r="D609" i="13"/>
  <c r="N609" i="13"/>
  <c r="I609" i="13"/>
  <c r="E611" i="13"/>
  <c r="F611" i="13"/>
  <c r="G611" i="13"/>
  <c r="J611" i="13"/>
  <c r="L611" i="13"/>
  <c r="M611" i="13"/>
  <c r="D613" i="13"/>
  <c r="I613" i="13"/>
  <c r="D614" i="13"/>
  <c r="N614" i="13" s="1"/>
  <c r="I614" i="13"/>
  <c r="D615" i="13"/>
  <c r="I615" i="13"/>
  <c r="D616" i="13"/>
  <c r="N616" i="13" s="1"/>
  <c r="I616" i="13"/>
  <c r="D617" i="13"/>
  <c r="N617" i="13" s="1"/>
  <c r="I617" i="13"/>
  <c r="D618" i="13"/>
  <c r="I618" i="13"/>
  <c r="N618" i="13" s="1"/>
  <c r="D619" i="13"/>
  <c r="I619" i="13"/>
  <c r="D620" i="13"/>
  <c r="N620" i="13" s="1"/>
  <c r="I620" i="13"/>
  <c r="D621" i="13"/>
  <c r="I621" i="13"/>
  <c r="N621" i="13" s="1"/>
  <c r="D622" i="13"/>
  <c r="N622" i="13" s="1"/>
  <c r="I622" i="13"/>
  <c r="D623" i="13"/>
  <c r="I623" i="13"/>
  <c r="D624" i="13"/>
  <c r="N624" i="13"/>
  <c r="I624" i="13"/>
  <c r="D625" i="13"/>
  <c r="N625" i="13" s="1"/>
  <c r="I625" i="13"/>
  <c r="D626" i="13"/>
  <c r="I626" i="13"/>
  <c r="D627" i="13"/>
  <c r="N627" i="13"/>
  <c r="I627" i="13"/>
  <c r="D628" i="13"/>
  <c r="I628" i="13"/>
  <c r="D629" i="13"/>
  <c r="N629" i="13" s="1"/>
  <c r="I629" i="13"/>
  <c r="D630" i="13"/>
  <c r="I630" i="13"/>
  <c r="N630" i="13" s="1"/>
  <c r="D631" i="13"/>
  <c r="I631" i="13"/>
  <c r="D632" i="13"/>
  <c r="I632" i="13"/>
  <c r="D633" i="13"/>
  <c r="I633" i="13"/>
  <c r="N633" i="13" s="1"/>
  <c r="D634" i="13"/>
  <c r="N634" i="13" s="1"/>
  <c r="I634" i="13"/>
  <c r="D635" i="13"/>
  <c r="N635" i="13"/>
  <c r="I635" i="13"/>
  <c r="E637" i="13"/>
  <c r="F637" i="13"/>
  <c r="G637" i="13"/>
  <c r="J637" i="13"/>
  <c r="L637" i="13"/>
  <c r="M637" i="13"/>
  <c r="D639" i="13"/>
  <c r="I639" i="13"/>
  <c r="D640" i="13"/>
  <c r="I640" i="13"/>
  <c r="D641" i="13"/>
  <c r="I641" i="13"/>
  <c r="D642" i="13"/>
  <c r="I642" i="13"/>
  <c r="N642" i="13"/>
  <c r="D643" i="13"/>
  <c r="I643" i="13"/>
  <c r="D644" i="13"/>
  <c r="N644" i="13" s="1"/>
  <c r="I644" i="13"/>
  <c r="D645" i="13"/>
  <c r="I645" i="13"/>
  <c r="N645" i="13"/>
  <c r="D646" i="13"/>
  <c r="I646" i="13"/>
  <c r="D647" i="13"/>
  <c r="I647" i="13"/>
  <c r="D648" i="13"/>
  <c r="I648" i="13"/>
  <c r="D649" i="13"/>
  <c r="I649" i="13"/>
  <c r="N649" i="13" s="1"/>
  <c r="D650" i="13"/>
  <c r="I650" i="13"/>
  <c r="N650" i="13"/>
  <c r="D651" i="13"/>
  <c r="I651" i="13"/>
  <c r="D652" i="13"/>
  <c r="I652" i="13"/>
  <c r="N652" i="13" s="1"/>
  <c r="D653" i="13"/>
  <c r="I653" i="13"/>
  <c r="D654" i="13"/>
  <c r="I654" i="13"/>
  <c r="D655" i="13"/>
  <c r="N655" i="13"/>
  <c r="I655" i="13"/>
  <c r="D656" i="13"/>
  <c r="N656" i="13" s="1"/>
  <c r="I656" i="13"/>
  <c r="D657" i="13"/>
  <c r="N657" i="13" s="1"/>
  <c r="I657" i="13"/>
  <c r="D658" i="13"/>
  <c r="I658" i="13"/>
  <c r="N658" i="13" s="1"/>
  <c r="E660" i="13"/>
  <c r="F660" i="13"/>
  <c r="G660" i="13"/>
  <c r="J660" i="13"/>
  <c r="L660" i="13"/>
  <c r="M660" i="13"/>
  <c r="D662" i="13"/>
  <c r="I662" i="13"/>
  <c r="D663" i="13"/>
  <c r="I663" i="13"/>
  <c r="N663" i="13"/>
  <c r="D664" i="13"/>
  <c r="I664" i="13"/>
  <c r="N664" i="13" s="1"/>
  <c r="D665" i="13"/>
  <c r="I665" i="13"/>
  <c r="D666" i="13"/>
  <c r="N666" i="13"/>
  <c r="I666" i="13"/>
  <c r="D667" i="13"/>
  <c r="I667" i="13"/>
  <c r="N667" i="13"/>
  <c r="D668" i="13"/>
  <c r="I668" i="13"/>
  <c r="D669" i="13"/>
  <c r="I669" i="13"/>
  <c r="D670" i="13"/>
  <c r="N670" i="13"/>
  <c r="I670" i="13"/>
  <c r="D671" i="13"/>
  <c r="N671" i="13" s="1"/>
  <c r="I671" i="13"/>
  <c r="D672" i="13"/>
  <c r="I672" i="13"/>
  <c r="D673" i="13"/>
  <c r="N673" i="13"/>
  <c r="I673" i="13"/>
  <c r="D674" i="13"/>
  <c r="N674" i="13" s="1"/>
  <c r="I674" i="13"/>
  <c r="D675" i="13"/>
  <c r="N675" i="13"/>
  <c r="I675" i="13"/>
  <c r="D676" i="13"/>
  <c r="I676" i="13"/>
  <c r="D677" i="13"/>
  <c r="N677" i="13" s="1"/>
  <c r="I677" i="13"/>
  <c r="D678" i="13"/>
  <c r="N678" i="13"/>
  <c r="I678" i="13"/>
  <c r="D679" i="13"/>
  <c r="I679" i="13"/>
  <c r="N679" i="13" s="1"/>
  <c r="D680" i="13"/>
  <c r="N680" i="13" s="1"/>
  <c r="I680" i="13"/>
  <c r="D681" i="13"/>
  <c r="N681" i="13"/>
  <c r="I681" i="13"/>
  <c r="D682" i="13"/>
  <c r="I682" i="13"/>
  <c r="N682" i="13"/>
  <c r="D683" i="13"/>
  <c r="N683" i="13" s="1"/>
  <c r="I683" i="13"/>
  <c r="D684" i="13"/>
  <c r="N684" i="13" s="1"/>
  <c r="I684" i="13"/>
  <c r="D685" i="13"/>
  <c r="I685" i="13"/>
  <c r="D686" i="13"/>
  <c r="N686" i="13" s="1"/>
  <c r="I686" i="13"/>
  <c r="D687" i="13"/>
  <c r="I687" i="13"/>
  <c r="D688" i="13"/>
  <c r="I688" i="13"/>
  <c r="D689" i="13"/>
  <c r="N689" i="13" s="1"/>
  <c r="I689" i="13"/>
  <c r="D690" i="13"/>
  <c r="I690" i="13"/>
  <c r="D691" i="13"/>
  <c r="I691" i="13"/>
  <c r="N691" i="13" s="1"/>
  <c r="D692" i="13"/>
  <c r="N692" i="13" s="1"/>
  <c r="I692" i="13"/>
  <c r="D693" i="13"/>
  <c r="I693" i="13"/>
  <c r="D694" i="13"/>
  <c r="I694" i="13"/>
  <c r="N694" i="13" s="1"/>
  <c r="D695" i="13"/>
  <c r="I695" i="13"/>
  <c r="D696" i="13"/>
  <c r="I696" i="13"/>
  <c r="N696" i="13"/>
  <c r="D697" i="13"/>
  <c r="I697" i="13"/>
  <c r="D698" i="13"/>
  <c r="I698" i="13"/>
  <c r="D699" i="13"/>
  <c r="I699" i="13"/>
  <c r="N699" i="13" s="1"/>
  <c r="D700" i="13"/>
  <c r="I700" i="13"/>
  <c r="N700" i="13" s="1"/>
  <c r="D701" i="13"/>
  <c r="N701" i="13" s="1"/>
  <c r="I701" i="13"/>
  <c r="D702" i="13"/>
  <c r="I702" i="13"/>
  <c r="D703" i="13"/>
  <c r="I703" i="13"/>
  <c r="N703" i="13" s="1"/>
  <c r="E705" i="13"/>
  <c r="F705" i="13"/>
  <c r="G705" i="13"/>
  <c r="J705" i="13"/>
  <c r="J67" i="13" s="1"/>
  <c r="J8" i="13" s="1"/>
  <c r="L705" i="13"/>
  <c r="M705" i="13"/>
  <c r="D707" i="13"/>
  <c r="I707" i="13"/>
  <c r="N707" i="13" s="1"/>
  <c r="D708" i="13"/>
  <c r="I708" i="13"/>
  <c r="N708" i="13" s="1"/>
  <c r="D709" i="13"/>
  <c r="N709" i="13" s="1"/>
  <c r="I709" i="13"/>
  <c r="D710" i="13"/>
  <c r="I710" i="13"/>
  <c r="D711" i="13"/>
  <c r="I711" i="13"/>
  <c r="N711" i="13" s="1"/>
  <c r="D712" i="13"/>
  <c r="I712" i="13"/>
  <c r="D713" i="13"/>
  <c r="I713" i="13"/>
  <c r="D714" i="13"/>
  <c r="I714" i="13"/>
  <c r="N714" i="13" s="1"/>
  <c r="D715" i="13"/>
  <c r="I715" i="13"/>
  <c r="D716" i="13"/>
  <c r="I716" i="13"/>
  <c r="D717" i="13"/>
  <c r="I717" i="13"/>
  <c r="D718" i="13"/>
  <c r="I718" i="13"/>
  <c r="D719" i="13"/>
  <c r="I719" i="13"/>
  <c r="N719" i="13" s="1"/>
  <c r="D720" i="13"/>
  <c r="N720" i="13" s="1"/>
  <c r="I720" i="13"/>
  <c r="D721" i="13"/>
  <c r="N721" i="13" s="1"/>
  <c r="I721" i="13"/>
  <c r="D722" i="13"/>
  <c r="I722" i="13"/>
  <c r="D723" i="13"/>
  <c r="I723" i="13"/>
  <c r="N723" i="13" s="1"/>
  <c r="D724" i="13"/>
  <c r="N724" i="13" s="1"/>
  <c r="I724" i="13"/>
  <c r="D725" i="13"/>
  <c r="N725" i="13" s="1"/>
  <c r="I725" i="13"/>
  <c r="D726" i="13"/>
  <c r="I726" i="13"/>
  <c r="D727" i="13"/>
  <c r="I727" i="13"/>
  <c r="N727" i="13" s="1"/>
  <c r="D728" i="13"/>
  <c r="N728" i="13" s="1"/>
  <c r="I728" i="13"/>
  <c r="D729" i="13"/>
  <c r="N729" i="13" s="1"/>
  <c r="I729" i="13"/>
  <c r="E731" i="13"/>
  <c r="F731" i="13"/>
  <c r="G731" i="13"/>
  <c r="J731" i="13"/>
  <c r="L731" i="13"/>
  <c r="M731" i="13"/>
  <c r="D733" i="13"/>
  <c r="I733" i="13"/>
  <c r="N733" i="13" s="1"/>
  <c r="D734" i="13"/>
  <c r="I734" i="13"/>
  <c r="D735" i="13"/>
  <c r="N735" i="13" s="1"/>
  <c r="I735" i="13"/>
  <c r="D736" i="13"/>
  <c r="I736" i="13"/>
  <c r="N736" i="13"/>
  <c r="D737" i="13"/>
  <c r="N737" i="13" s="1"/>
  <c r="I737" i="13"/>
  <c r="D738" i="13"/>
  <c r="I738" i="13"/>
  <c r="D739" i="13"/>
  <c r="I739" i="13"/>
  <c r="N739" i="13" s="1"/>
  <c r="D740" i="13"/>
  <c r="N740" i="13" s="1"/>
  <c r="I740" i="13"/>
  <c r="D741" i="13"/>
  <c r="N741" i="13" s="1"/>
  <c r="I741" i="13"/>
  <c r="D742" i="13"/>
  <c r="I742" i="13"/>
  <c r="D743" i="13"/>
  <c r="I743" i="13"/>
  <c r="N743" i="13" s="1"/>
  <c r="D744" i="13"/>
  <c r="I744" i="13"/>
  <c r="N744" i="13" s="1"/>
  <c r="D745" i="13"/>
  <c r="N745" i="13" s="1"/>
  <c r="I745" i="13"/>
  <c r="D746" i="13"/>
  <c r="I746" i="13"/>
  <c r="D747" i="13"/>
  <c r="I747" i="13"/>
  <c r="N747" i="13" s="1"/>
  <c r="D748" i="13"/>
  <c r="N748" i="13" s="1"/>
  <c r="I748" i="13"/>
  <c r="D749" i="13"/>
  <c r="I749" i="13"/>
  <c r="D750" i="13"/>
  <c r="I750" i="13"/>
  <c r="N750" i="13" s="1"/>
  <c r="D751" i="13"/>
  <c r="I751" i="13"/>
  <c r="N751" i="13" s="1"/>
  <c r="D752" i="13"/>
  <c r="N752" i="13" s="1"/>
  <c r="I752" i="13"/>
  <c r="D753" i="13"/>
  <c r="N753" i="13"/>
  <c r="I753" i="13"/>
  <c r="D754" i="13"/>
  <c r="I754" i="13"/>
  <c r="N754" i="13" s="1"/>
  <c r="D755" i="13"/>
  <c r="I755" i="13"/>
  <c r="N755" i="13" s="1"/>
  <c r="D756" i="13"/>
  <c r="N756" i="13" s="1"/>
  <c r="I756" i="13"/>
  <c r="E758" i="13"/>
  <c r="F758" i="13"/>
  <c r="G758" i="13"/>
  <c r="G67" i="13" s="1"/>
  <c r="G8" i="13" s="1"/>
  <c r="J758" i="13"/>
  <c r="L758" i="13"/>
  <c r="M758" i="13"/>
  <c r="D760" i="13"/>
  <c r="N760" i="13" s="1"/>
  <c r="I760" i="13"/>
  <c r="D761" i="13"/>
  <c r="N761" i="13"/>
  <c r="I761" i="13"/>
  <c r="D762" i="13"/>
  <c r="I762" i="13"/>
  <c r="D763" i="13"/>
  <c r="I763" i="13"/>
  <c r="D764" i="13"/>
  <c r="N764" i="13" s="1"/>
  <c r="I764" i="13"/>
  <c r="D765" i="13"/>
  <c r="I765" i="13"/>
  <c r="N765" i="13"/>
  <c r="D766" i="13"/>
  <c r="I766" i="13"/>
  <c r="D767" i="13"/>
  <c r="N767" i="13"/>
  <c r="I767" i="13"/>
  <c r="D768" i="13"/>
  <c r="I768" i="13"/>
  <c r="N768" i="13" s="1"/>
  <c r="D769" i="13"/>
  <c r="I769" i="13"/>
  <c r="N769" i="13"/>
  <c r="D770" i="13"/>
  <c r="N770" i="13" s="1"/>
  <c r="I770" i="13"/>
  <c r="D771" i="13"/>
  <c r="N771" i="13"/>
  <c r="I771" i="13"/>
  <c r="D772" i="13"/>
  <c r="I772" i="13"/>
  <c r="N772" i="13"/>
  <c r="D773" i="13"/>
  <c r="I773" i="13"/>
  <c r="N773" i="13"/>
  <c r="D774" i="13"/>
  <c r="N774" i="13" s="1"/>
  <c r="I774" i="13"/>
  <c r="D775" i="13"/>
  <c r="I775" i="13"/>
  <c r="D776" i="13"/>
  <c r="N776" i="13" s="1"/>
  <c r="I776" i="13"/>
  <c r="D777" i="13"/>
  <c r="N777" i="13"/>
  <c r="I777" i="13"/>
  <c r="D778" i="13"/>
  <c r="I778" i="13"/>
  <c r="D779" i="13"/>
  <c r="I779" i="13"/>
  <c r="D780" i="13"/>
  <c r="I780" i="13"/>
  <c r="N780" i="13" s="1"/>
  <c r="D781" i="13"/>
  <c r="I781" i="13"/>
  <c r="N781" i="13"/>
  <c r="D782" i="13"/>
  <c r="N782" i="13" s="1"/>
  <c r="I782" i="13"/>
  <c r="D783" i="13"/>
  <c r="N783" i="13"/>
  <c r="I783" i="13"/>
  <c r="D784" i="13"/>
  <c r="I784" i="13"/>
  <c r="N784" i="13"/>
  <c r="D785" i="13"/>
  <c r="N785" i="13" s="1"/>
  <c r="I785" i="13"/>
  <c r="E787" i="13"/>
  <c r="F787" i="13"/>
  <c r="G787" i="13"/>
  <c r="J787" i="13"/>
  <c r="L787" i="13"/>
  <c r="M787" i="13"/>
  <c r="D789" i="13"/>
  <c r="I789" i="13"/>
  <c r="D790" i="13"/>
  <c r="N790" i="13" s="1"/>
  <c r="I790" i="13"/>
  <c r="D791" i="13"/>
  <c r="N791" i="13" s="1"/>
  <c r="I791" i="13"/>
  <c r="D792" i="13"/>
  <c r="I792" i="13"/>
  <c r="D793" i="13"/>
  <c r="N793" i="13" s="1"/>
  <c r="I793" i="13"/>
  <c r="D794" i="13"/>
  <c r="N794" i="13" s="1"/>
  <c r="I794" i="13"/>
  <c r="D795" i="13"/>
  <c r="I795" i="13"/>
  <c r="D796" i="13"/>
  <c r="N796" i="13" s="1"/>
  <c r="I796" i="13"/>
  <c r="D797" i="13"/>
  <c r="I797" i="13"/>
  <c r="D798" i="13"/>
  <c r="N798" i="13"/>
  <c r="I798" i="13"/>
  <c r="D799" i="13"/>
  <c r="I799" i="13"/>
  <c r="D800" i="13"/>
  <c r="N800" i="13" s="1"/>
  <c r="I800" i="13"/>
  <c r="D801" i="13"/>
  <c r="N801" i="13"/>
  <c r="I801" i="13"/>
  <c r="D802" i="13"/>
  <c r="I802" i="13"/>
  <c r="N802" i="13"/>
  <c r="D803" i="13"/>
  <c r="N803" i="13" s="1"/>
  <c r="I803" i="13"/>
  <c r="D804" i="13"/>
  <c r="N804" i="13"/>
  <c r="I804" i="13"/>
  <c r="D805" i="13"/>
  <c r="I805" i="13"/>
  <c r="N805" i="13" s="1"/>
  <c r="D806" i="13"/>
  <c r="I806" i="13"/>
  <c r="N806" i="13"/>
  <c r="E808" i="13"/>
  <c r="F808" i="13"/>
  <c r="G808" i="13"/>
  <c r="J808" i="13"/>
  <c r="L808" i="13"/>
  <c r="M808" i="13"/>
  <c r="D810" i="13"/>
  <c r="I810" i="13"/>
  <c r="D811" i="13"/>
  <c r="I811" i="13"/>
  <c r="D812" i="13"/>
  <c r="N812" i="13"/>
  <c r="I812" i="13"/>
  <c r="D813" i="13"/>
  <c r="I813" i="13"/>
  <c r="N813" i="13" s="1"/>
  <c r="D814" i="13"/>
  <c r="N814" i="13" s="1"/>
  <c r="I814" i="13"/>
  <c r="D815" i="13"/>
  <c r="N815" i="13" s="1"/>
  <c r="I815" i="13"/>
  <c r="D816" i="13"/>
  <c r="I816" i="13"/>
  <c r="D817" i="13"/>
  <c r="N817" i="13" s="1"/>
  <c r="I817" i="13"/>
  <c r="D818" i="13"/>
  <c r="N818" i="13" s="1"/>
  <c r="I818" i="13"/>
  <c r="D819" i="13"/>
  <c r="N819" i="13"/>
  <c r="I819" i="13"/>
  <c r="D820" i="13"/>
  <c r="I820" i="13"/>
  <c r="D821" i="13"/>
  <c r="N821" i="13" s="1"/>
  <c r="I821" i="13"/>
  <c r="D822" i="13"/>
  <c r="I822" i="13"/>
  <c r="N822" i="13" s="1"/>
  <c r="D823" i="13"/>
  <c r="I823" i="13"/>
  <c r="D824" i="13"/>
  <c r="N824" i="13"/>
  <c r="I824" i="13"/>
  <c r="D825" i="13"/>
  <c r="I825" i="13"/>
  <c r="N825" i="13" s="1"/>
  <c r="D826" i="13"/>
  <c r="I826" i="13"/>
  <c r="N826" i="13"/>
  <c r="D827" i="13"/>
  <c r="N827" i="13" s="1"/>
  <c r="I827" i="13"/>
  <c r="D828" i="13"/>
  <c r="N828" i="13"/>
  <c r="I828" i="13"/>
  <c r="D829" i="13"/>
  <c r="I829" i="13"/>
  <c r="N829" i="13" s="1"/>
  <c r="D830" i="13"/>
  <c r="I830" i="13"/>
  <c r="N830" i="13" s="1"/>
  <c r="D831" i="13"/>
  <c r="I831" i="13"/>
  <c r="N831" i="13"/>
  <c r="D832" i="13"/>
  <c r="N832" i="13" s="1"/>
  <c r="I832" i="13"/>
  <c r="D833" i="13"/>
  <c r="N833" i="13" s="1"/>
  <c r="I833" i="13"/>
  <c r="D834" i="13"/>
  <c r="I834" i="13"/>
  <c r="N834" i="13" s="1"/>
  <c r="D835" i="13"/>
  <c r="I835" i="13"/>
  <c r="D836" i="13"/>
  <c r="N836" i="13" s="1"/>
  <c r="I836" i="13"/>
  <c r="E838" i="13"/>
  <c r="F838" i="13"/>
  <c r="G838" i="13"/>
  <c r="J838" i="13"/>
  <c r="L838" i="13"/>
  <c r="M838" i="13"/>
  <c r="D840" i="13"/>
  <c r="I840" i="13"/>
  <c r="D841" i="13"/>
  <c r="I841" i="13"/>
  <c r="D842" i="13"/>
  <c r="I842" i="13"/>
  <c r="N842" i="13" s="1"/>
  <c r="D843" i="13"/>
  <c r="I843" i="13"/>
  <c r="N843" i="13" s="1"/>
  <c r="D844" i="13"/>
  <c r="N844" i="13" s="1"/>
  <c r="I844" i="13"/>
  <c r="D845" i="13"/>
  <c r="N845" i="13" s="1"/>
  <c r="I845" i="13"/>
  <c r="D846" i="13"/>
  <c r="I846" i="13"/>
  <c r="N846" i="13" s="1"/>
  <c r="D847" i="13"/>
  <c r="N847" i="13" s="1"/>
  <c r="I847" i="13"/>
  <c r="D848" i="13"/>
  <c r="I848" i="13"/>
  <c r="N848" i="13" s="1"/>
  <c r="D849" i="13"/>
  <c r="I849" i="13"/>
  <c r="N849" i="13"/>
  <c r="D850" i="13"/>
  <c r="N850" i="13" s="1"/>
  <c r="I850" i="13"/>
  <c r="D851" i="13"/>
  <c r="N851" i="13"/>
  <c r="I851" i="13"/>
  <c r="D852" i="13"/>
  <c r="I852" i="13"/>
  <c r="N697" i="13"/>
  <c r="N601" i="13"/>
  <c r="N789" i="13"/>
  <c r="N554" i="13"/>
  <c r="N165" i="13"/>
  <c r="N792" i="13"/>
  <c r="N715" i="13"/>
  <c r="N651" i="13"/>
  <c r="N599" i="13"/>
  <c r="N795" i="13"/>
  <c r="N779" i="13"/>
  <c r="N766" i="13"/>
  <c r="N718" i="13"/>
  <c r="I705" i="13"/>
  <c r="N654" i="13"/>
  <c r="N647" i="13"/>
  <c r="N640" i="13"/>
  <c r="N631" i="13"/>
  <c r="N628" i="13"/>
  <c r="N623" i="13"/>
  <c r="N584" i="13"/>
  <c r="N579" i="13"/>
  <c r="N571" i="13"/>
  <c r="N559" i="13"/>
  <c r="N453" i="13"/>
  <c r="N281" i="13"/>
  <c r="N30" i="13"/>
  <c r="N835" i="13"/>
  <c r="N810" i="13"/>
  <c r="N695" i="13"/>
  <c r="N688" i="13"/>
  <c r="N676" i="13"/>
  <c r="N816" i="13"/>
  <c r="N778" i="13"/>
  <c r="N712" i="13"/>
  <c r="N690" i="13"/>
  <c r="N668" i="13"/>
  <c r="N646" i="13"/>
  <c r="N560" i="13"/>
  <c r="N543" i="13"/>
  <c r="N540" i="13"/>
  <c r="N527" i="13"/>
  <c r="N524" i="13"/>
  <c r="N519" i="13"/>
  <c r="N494" i="13"/>
  <c r="N492" i="13"/>
  <c r="N487" i="13"/>
  <c r="N474" i="13"/>
  <c r="N467" i="13"/>
  <c r="N458" i="13"/>
  <c r="N456" i="13"/>
  <c r="N424" i="13"/>
  <c r="N399" i="13"/>
  <c r="N390" i="13"/>
  <c r="N354" i="13"/>
  <c r="N338" i="13"/>
  <c r="N336" i="13"/>
  <c r="N315" i="13"/>
  <c r="N299" i="13"/>
  <c r="N279" i="13"/>
  <c r="N266" i="13"/>
  <c r="N264" i="13"/>
  <c r="N250" i="13"/>
  <c r="N248" i="13"/>
  <c r="N221" i="13"/>
  <c r="N210" i="13"/>
  <c r="N187" i="13"/>
  <c r="N163" i="13"/>
  <c r="N154" i="13"/>
  <c r="N138" i="13"/>
  <c r="N136" i="13"/>
  <c r="N131" i="13"/>
  <c r="N120" i="13"/>
  <c r="N106" i="13"/>
  <c r="N102" i="13"/>
  <c r="N95" i="13"/>
  <c r="N79" i="13"/>
  <c r="I56" i="13"/>
  <c r="N44" i="13"/>
  <c r="N28" i="13"/>
  <c r="N15" i="13"/>
  <c r="N555" i="13"/>
  <c r="N499" i="13"/>
  <c r="N488" i="13"/>
  <c r="N479" i="13"/>
  <c r="N426" i="13"/>
  <c r="N402" i="13"/>
  <c r="N400" i="13"/>
  <c r="N395" i="13"/>
  <c r="N366" i="13"/>
  <c r="N359" i="13"/>
  <c r="N350" i="13"/>
  <c r="N327" i="13"/>
  <c r="N311" i="13"/>
  <c r="N302" i="13"/>
  <c r="N295" i="13"/>
  <c r="N260" i="13"/>
  <c r="N255" i="13"/>
  <c r="N244" i="13"/>
  <c r="N211" i="13"/>
  <c r="N143" i="13"/>
  <c r="N82" i="13"/>
  <c r="N40" i="13"/>
  <c r="N31" i="13"/>
  <c r="N24" i="13"/>
  <c r="N484" i="13"/>
  <c r="N464" i="13"/>
  <c r="N459" i="13"/>
  <c r="N444" i="13"/>
  <c r="N391" i="13"/>
  <c r="N384" i="13"/>
  <c r="N378" i="13"/>
  <c r="N371" i="13"/>
  <c r="N358" i="13"/>
  <c r="N339" i="13"/>
  <c r="N330" i="13"/>
  <c r="N314" i="13"/>
  <c r="N312" i="13"/>
  <c r="N298" i="13"/>
  <c r="N296" i="13"/>
  <c r="N278" i="13"/>
  <c r="N267" i="13"/>
  <c r="N256" i="13"/>
  <c r="N251" i="13"/>
  <c r="N201" i="13"/>
  <c r="N176" i="13"/>
  <c r="N162" i="13"/>
  <c r="N155" i="13"/>
  <c r="N144" i="13"/>
  <c r="N112" i="13"/>
  <c r="N107" i="13"/>
  <c r="N92" i="13"/>
  <c r="N78" i="13"/>
  <c r="N76" i="13"/>
  <c r="N61" i="13"/>
  <c r="N43" i="13"/>
  <c r="N41" i="13"/>
  <c r="N27" i="13"/>
  <c r="N16" i="13"/>
  <c r="N639" i="13"/>
  <c r="N448" i="13"/>
  <c r="I637" i="13"/>
  <c r="N604" i="13"/>
  <c r="N596" i="13"/>
  <c r="N508" i="13"/>
  <c r="N500" i="13"/>
  <c r="I587" i="13"/>
  <c r="D511" i="13"/>
  <c r="N348" i="13"/>
  <c r="I104" i="13"/>
  <c r="N71" i="13"/>
  <c r="D611" i="13"/>
  <c r="N608" i="13"/>
  <c r="N600" i="13"/>
  <c r="N592" i="13"/>
  <c r="N504" i="13"/>
  <c r="N483" i="13"/>
  <c r="D481" i="13"/>
  <c r="N291" i="13"/>
  <c r="I18" i="13"/>
  <c r="N272" i="13"/>
  <c r="N20" i="13"/>
  <c r="D18" i="13"/>
  <c r="I46" i="13"/>
  <c r="N242" i="13"/>
  <c r="N182" i="13"/>
  <c r="C37" i="9"/>
  <c r="D37" i="9"/>
  <c r="F7" i="8"/>
  <c r="I7" i="8"/>
  <c r="J7" i="8"/>
  <c r="K7" i="8"/>
  <c r="L7" i="8" s="1"/>
  <c r="F8" i="8"/>
  <c r="I8" i="8"/>
  <c r="J8" i="8"/>
  <c r="K8" i="8"/>
  <c r="L8" i="8" s="1"/>
  <c r="F9" i="8"/>
  <c r="I9" i="8"/>
  <c r="J9" i="8"/>
  <c r="K9" i="8"/>
  <c r="L9" i="8" s="1"/>
  <c r="F10" i="8"/>
  <c r="I10" i="8"/>
  <c r="J10" i="8"/>
  <c r="K10" i="8"/>
  <c r="L10" i="8" s="1"/>
  <c r="F11" i="8"/>
  <c r="I11" i="8"/>
  <c r="J11" i="8"/>
  <c r="L11" i="8" s="1"/>
  <c r="K11" i="8"/>
  <c r="F12" i="8"/>
  <c r="I12" i="8"/>
  <c r="J12" i="8"/>
  <c r="L12" i="8" s="1"/>
  <c r="K12" i="8"/>
  <c r="F13" i="8"/>
  <c r="I13" i="8"/>
  <c r="J13" i="8"/>
  <c r="L13" i="8" s="1"/>
  <c r="K13" i="8"/>
  <c r="F14" i="8"/>
  <c r="I14" i="8"/>
  <c r="J14" i="8"/>
  <c r="L14" i="8" s="1"/>
  <c r="K14" i="8"/>
  <c r="F15" i="8"/>
  <c r="I15" i="8"/>
  <c r="J15" i="8"/>
  <c r="K15" i="8"/>
  <c r="L15" i="8" s="1"/>
  <c r="F16" i="8"/>
  <c r="I16" i="8"/>
  <c r="J16" i="8"/>
  <c r="L16" i="8"/>
  <c r="K16" i="8"/>
  <c r="F17" i="8"/>
  <c r="I17" i="8"/>
  <c r="J17" i="8"/>
  <c r="L17" i="8" s="1"/>
  <c r="K17" i="8"/>
  <c r="F18" i="8"/>
  <c r="I18" i="8"/>
  <c r="J18" i="8"/>
  <c r="L18" i="8" s="1"/>
  <c r="K18" i="8"/>
  <c r="F19" i="8"/>
  <c r="I19" i="8"/>
  <c r="J19" i="8"/>
  <c r="K19" i="8"/>
  <c r="F20" i="8"/>
  <c r="I20" i="8"/>
  <c r="J20" i="8"/>
  <c r="K20" i="8"/>
  <c r="F21" i="8"/>
  <c r="I21" i="8"/>
  <c r="J21" i="8"/>
  <c r="K21" i="8"/>
  <c r="F22" i="8"/>
  <c r="I22" i="8"/>
  <c r="J22" i="8"/>
  <c r="K22" i="8"/>
  <c r="L22" i="8" s="1"/>
  <c r="F23" i="8"/>
  <c r="I23" i="8"/>
  <c r="J23" i="8"/>
  <c r="K23" i="8"/>
  <c r="L23" i="8" s="1"/>
  <c r="F24" i="8"/>
  <c r="I24" i="8"/>
  <c r="J24" i="8"/>
  <c r="L24" i="8"/>
  <c r="K24" i="8"/>
  <c r="F25" i="8"/>
  <c r="I25" i="8"/>
  <c r="J25" i="8"/>
  <c r="L25" i="8" s="1"/>
  <c r="K25" i="8"/>
  <c r="F26" i="8"/>
  <c r="I26" i="8"/>
  <c r="J26" i="8"/>
  <c r="K26" i="8"/>
  <c r="L26" i="8" s="1"/>
  <c r="F27" i="8"/>
  <c r="I27" i="8"/>
  <c r="J27" i="8"/>
  <c r="K27" i="8"/>
  <c r="F28" i="8"/>
  <c r="I28" i="8"/>
  <c r="J28" i="8"/>
  <c r="K28" i="8"/>
  <c r="L28" i="8" s="1"/>
  <c r="F29" i="8"/>
  <c r="I29" i="8"/>
  <c r="J29" i="8"/>
  <c r="K29" i="8"/>
  <c r="L29" i="8" s="1"/>
  <c r="F30" i="8"/>
  <c r="I30" i="8"/>
  <c r="J30" i="8"/>
  <c r="L30" i="8" s="1"/>
  <c r="K30" i="8"/>
  <c r="F31" i="8"/>
  <c r="I31" i="8"/>
  <c r="J31" i="8"/>
  <c r="L31" i="8" s="1"/>
  <c r="K31" i="8"/>
  <c r="F32" i="8"/>
  <c r="I32" i="8"/>
  <c r="J32" i="8"/>
  <c r="K32" i="8"/>
  <c r="F33" i="8"/>
  <c r="I33" i="8"/>
  <c r="J33" i="8"/>
  <c r="L33" i="8" s="1"/>
  <c r="K33" i="8"/>
  <c r="F34" i="8"/>
  <c r="I34" i="8"/>
  <c r="J34" i="8"/>
  <c r="L34" i="8" s="1"/>
  <c r="K34" i="8"/>
  <c r="F35" i="8"/>
  <c r="I35" i="8"/>
  <c r="J35" i="8"/>
  <c r="K35" i="8"/>
  <c r="F36" i="8"/>
  <c r="I36" i="8"/>
  <c r="J36" i="8"/>
  <c r="K36" i="8"/>
  <c r="L36" i="8" s="1"/>
  <c r="F37" i="8"/>
  <c r="I37" i="8"/>
  <c r="J37" i="8"/>
  <c r="K37" i="8"/>
  <c r="L37" i="8" s="1"/>
  <c r="F38" i="8"/>
  <c r="I38" i="8"/>
  <c r="J38" i="8"/>
  <c r="L38" i="8"/>
  <c r="K38" i="8"/>
  <c r="F39" i="8"/>
  <c r="I39" i="8"/>
  <c r="J39" i="8"/>
  <c r="L39" i="8" s="1"/>
  <c r="K39" i="8"/>
  <c r="F40" i="8"/>
  <c r="I40" i="8"/>
  <c r="J40" i="8"/>
  <c r="L40" i="8" s="1"/>
  <c r="K40" i="8"/>
  <c r="F41" i="8"/>
  <c r="I41" i="8"/>
  <c r="J41" i="8"/>
  <c r="L41" i="8" s="1"/>
  <c r="K41" i="8"/>
  <c r="F42" i="8"/>
  <c r="I42" i="8"/>
  <c r="J42" i="8"/>
  <c r="L42" i="8"/>
  <c r="K42" i="8"/>
  <c r="F43" i="8"/>
  <c r="I43" i="8"/>
  <c r="J43" i="8"/>
  <c r="K43" i="8"/>
  <c r="F44" i="8"/>
  <c r="I44" i="8"/>
  <c r="J44" i="8"/>
  <c r="K44" i="8"/>
  <c r="F45" i="8"/>
  <c r="I45" i="8"/>
  <c r="J45" i="8"/>
  <c r="K45" i="8"/>
  <c r="F46" i="8"/>
  <c r="I46" i="8"/>
  <c r="J46" i="8"/>
  <c r="L46" i="8" s="1"/>
  <c r="K46" i="8"/>
  <c r="F47" i="8"/>
  <c r="I47" i="8"/>
  <c r="J47" i="8"/>
  <c r="L47" i="8" s="1"/>
  <c r="K47" i="8"/>
  <c r="F48" i="8"/>
  <c r="I48" i="8"/>
  <c r="J48" i="8"/>
  <c r="K48" i="8"/>
  <c r="F49" i="8"/>
  <c r="I49" i="8"/>
  <c r="J49" i="8"/>
  <c r="K49" i="8"/>
  <c r="L49" i="8" s="1"/>
  <c r="F50" i="8"/>
  <c r="I50" i="8"/>
  <c r="J50" i="8"/>
  <c r="K50" i="8"/>
  <c r="F51" i="8"/>
  <c r="I51" i="8"/>
  <c r="J51" i="8"/>
  <c r="L51" i="8" s="1"/>
  <c r="K51" i="8"/>
  <c r="F52" i="8"/>
  <c r="I52" i="8"/>
  <c r="J52" i="8"/>
  <c r="L52" i="8" s="1"/>
  <c r="K52" i="8"/>
  <c r="F53" i="8"/>
  <c r="I53" i="8"/>
  <c r="J53" i="8"/>
  <c r="K53" i="8"/>
  <c r="F54" i="8"/>
  <c r="I54" i="8"/>
  <c r="J54" i="8"/>
  <c r="L54" i="8" s="1"/>
  <c r="K54" i="8"/>
  <c r="F55" i="8"/>
  <c r="I55" i="8"/>
  <c r="J55" i="8"/>
  <c r="K55" i="8"/>
  <c r="F56" i="8"/>
  <c r="I56" i="8"/>
  <c r="J56" i="8"/>
  <c r="L56" i="8"/>
  <c r="K56" i="8"/>
  <c r="F57" i="8"/>
  <c r="I57" i="8"/>
  <c r="J57" i="8"/>
  <c r="L57" i="8" s="1"/>
  <c r="K57" i="8"/>
  <c r="F58" i="8"/>
  <c r="I58" i="8"/>
  <c r="J58" i="8"/>
  <c r="L58" i="8" s="1"/>
  <c r="K58" i="8"/>
  <c r="F59" i="8"/>
  <c r="I59" i="8"/>
  <c r="J59" i="8"/>
  <c r="K59" i="8"/>
  <c r="L59" i="8"/>
  <c r="F60" i="8"/>
  <c r="I60" i="8"/>
  <c r="J60" i="8"/>
  <c r="K60" i="8"/>
  <c r="L60" i="8"/>
  <c r="F61" i="8"/>
  <c r="I61" i="8"/>
  <c r="J61" i="8"/>
  <c r="K61" i="8"/>
  <c r="F62" i="8"/>
  <c r="I62" i="8"/>
  <c r="J62" i="8"/>
  <c r="L62" i="8" s="1"/>
  <c r="K62" i="8"/>
  <c r="L53" i="8"/>
  <c r="L32" i="8"/>
  <c r="L21" i="8"/>
  <c r="L45" i="8"/>
  <c r="L44" i="8"/>
  <c r="L43" i="8"/>
  <c r="L35" i="8"/>
  <c r="L27" i="8"/>
  <c r="L20" i="8"/>
  <c r="L19" i="8"/>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N12" i="1"/>
  <c r="N59" i="13"/>
  <c r="N56" i="13" s="1"/>
  <c r="I69" i="13"/>
  <c r="D550" i="13"/>
  <c r="N852" i="13"/>
  <c r="N823" i="13"/>
  <c r="N775" i="13"/>
  <c r="N717" i="13"/>
  <c r="N653" i="13"/>
  <c r="N648" i="13"/>
  <c r="N643" i="13"/>
  <c r="N641" i="13"/>
  <c r="N632" i="13"/>
  <c r="N619" i="13"/>
  <c r="N613" i="13"/>
  <c r="N589" i="13"/>
  <c r="D587" i="13"/>
  <c r="N575" i="13"/>
  <c r="N541" i="13"/>
  <c r="N536" i="13"/>
  <c r="N525" i="13"/>
  <c r="N503" i="13"/>
  <c r="N493" i="13"/>
  <c r="N437" i="13"/>
  <c r="N405" i="13"/>
  <c r="N374" i="13"/>
  <c r="N351" i="13"/>
  <c r="N305" i="13"/>
  <c r="N303" i="13"/>
  <c r="N294" i="13"/>
  <c r="N283" i="13"/>
  <c r="N275" i="13"/>
  <c r="N265" i="13"/>
  <c r="N218" i="13"/>
  <c r="N174" i="13"/>
  <c r="N166" i="13"/>
  <c r="N150" i="13"/>
  <c r="N110" i="13"/>
  <c r="N85" i="13"/>
  <c r="N83" i="13"/>
  <c r="N74" i="13"/>
  <c r="N51" i="13"/>
  <c r="N34" i="13"/>
  <c r="N32" i="13"/>
  <c r="N672" i="13"/>
  <c r="N669" i="13"/>
  <c r="N597" i="13"/>
  <c r="N583" i="13"/>
  <c r="N561" i="13"/>
  <c r="N547" i="13"/>
  <c r="N523" i="13"/>
  <c r="N496" i="13"/>
  <c r="N442" i="13"/>
  <c r="N429" i="13"/>
  <c r="N412" i="13"/>
  <c r="I346" i="13"/>
  <c r="N274" i="13"/>
  <c r="N226" i="13"/>
  <c r="N169" i="13"/>
  <c r="N134" i="13"/>
  <c r="N118" i="13"/>
  <c r="N98" i="13"/>
  <c r="N90" i="13"/>
  <c r="N48" i="13"/>
  <c r="D758" i="13"/>
  <c r="N685" i="13"/>
  <c r="N665" i="13"/>
  <c r="N626" i="13"/>
  <c r="N602" i="13"/>
  <c r="N593" i="13"/>
  <c r="N552" i="13"/>
  <c r="N550" i="13"/>
  <c r="N528" i="13"/>
  <c r="N485" i="13"/>
  <c r="N454" i="13"/>
  <c r="N434" i="13"/>
  <c r="N387" i="13"/>
  <c r="N344" i="13"/>
  <c r="N139" i="13"/>
  <c r="N81" i="13"/>
  <c r="N60" i="13"/>
  <c r="N38" i="13"/>
  <c r="N763" i="13"/>
  <c r="N457" i="13"/>
  <c r="N450" i="13"/>
  <c r="N386" i="13"/>
  <c r="I380" i="13"/>
  <c r="N111" i="13"/>
  <c r="D289" i="13"/>
  <c r="N241" i="13"/>
  <c r="N380" i="13" l="1"/>
  <c r="I838" i="13"/>
  <c r="N452" i="13"/>
  <c r="N446" i="13" s="1"/>
  <c r="D446" i="13"/>
  <c r="N430" i="13"/>
  <c r="D409" i="13"/>
  <c r="D346" i="13"/>
  <c r="N326" i="13"/>
  <c r="N323" i="13" s="1"/>
  <c r="D323" i="13"/>
  <c r="L67" i="13"/>
  <c r="L8" i="13" s="1"/>
  <c r="F67" i="13"/>
  <c r="F8" i="13" s="1"/>
  <c r="D104" i="13"/>
  <c r="D56" i="13"/>
  <c r="N69" i="13"/>
  <c r="D787" i="13"/>
  <c r="D46" i="13"/>
  <c r="L61" i="8"/>
  <c r="L55" i="8"/>
  <c r="L50" i="8"/>
  <c r="I127" i="13"/>
  <c r="D127" i="13"/>
  <c r="N637" i="13"/>
  <c r="N289" i="13"/>
  <c r="N841" i="13"/>
  <c r="I808" i="13"/>
  <c r="N799" i="13"/>
  <c r="N746" i="13"/>
  <c r="N742" i="13"/>
  <c r="N738" i="13"/>
  <c r="N713" i="13"/>
  <c r="D705" i="13"/>
  <c r="D660" i="13"/>
  <c r="N662" i="13"/>
  <c r="N615" i="13"/>
  <c r="N611" i="13" s="1"/>
  <c r="I611" i="13"/>
  <c r="N531" i="13"/>
  <c r="I511" i="13"/>
  <c r="N333" i="13"/>
  <c r="I323" i="13"/>
  <c r="E67" i="13"/>
  <c r="E8" i="13" s="1"/>
  <c r="M67" i="13"/>
  <c r="M8" i="13" s="1"/>
  <c r="L48" i="8"/>
  <c r="D270" i="13"/>
  <c r="I660" i="13"/>
  <c r="N820" i="13"/>
  <c r="N797" i="13"/>
  <c r="N787" i="13" s="1"/>
  <c r="I787" i="13"/>
  <c r="N762" i="13"/>
  <c r="N758" i="13" s="1"/>
  <c r="I758" i="13"/>
  <c r="D731" i="13"/>
  <c r="N734" i="13"/>
  <c r="N693" i="13"/>
  <c r="N687" i="13"/>
  <c r="D808" i="13"/>
  <c r="N811" i="13"/>
  <c r="N808" i="13" s="1"/>
  <c r="D69" i="13"/>
  <c r="N353" i="13"/>
  <c r="N346" i="13" s="1"/>
  <c r="I289" i="13"/>
  <c r="N463" i="13"/>
  <c r="N840" i="13"/>
  <c r="N838" i="13" s="1"/>
  <c r="D838" i="13"/>
  <c r="N749" i="13"/>
  <c r="N726" i="13"/>
  <c r="N722" i="13"/>
  <c r="N716" i="13"/>
  <c r="N710" i="13"/>
  <c r="N705" i="13" s="1"/>
  <c r="N702" i="13"/>
  <c r="N698" i="13"/>
  <c r="I481" i="13"/>
  <c r="N507" i="13"/>
  <c r="N473" i="13"/>
  <c r="N469" i="13"/>
  <c r="N282" i="13"/>
  <c r="N270" i="13" s="1"/>
  <c r="N246" i="13"/>
  <c r="N239" i="13" s="1"/>
  <c r="N215" i="13"/>
  <c r="N195" i="13"/>
  <c r="N181" i="13"/>
  <c r="N179" i="13" s="1"/>
  <c r="D179" i="13"/>
  <c r="N33" i="13"/>
  <c r="I731" i="13"/>
  <c r="D380" i="13"/>
  <c r="I550" i="13"/>
  <c r="N431" i="13"/>
  <c r="D637" i="13"/>
  <c r="N605" i="13"/>
  <c r="N595" i="13"/>
  <c r="N587" i="13" s="1"/>
  <c r="N491" i="13"/>
  <c r="N481" i="13" s="1"/>
  <c r="N373" i="13"/>
  <c r="I179" i="13"/>
  <c r="N161" i="13"/>
  <c r="N127" i="13" s="1"/>
  <c r="N157" i="13"/>
  <c r="N146" i="13"/>
  <c r="N23" i="13"/>
  <c r="N18" i="13" s="1"/>
  <c r="N10" i="13"/>
  <c r="N538" i="13"/>
  <c r="N532" i="13"/>
  <c r="N526" i="13"/>
  <c r="N511" i="13" s="1"/>
  <c r="N660" i="13" l="1"/>
  <c r="D67" i="13"/>
  <c r="N409" i="13"/>
  <c r="N67" i="13" s="1"/>
  <c r="N8" i="13" s="1"/>
  <c r="N731" i="13"/>
  <c r="I67" i="13"/>
  <c r="I8" i="13" s="1"/>
  <c r="D8" i="13"/>
</calcChain>
</file>

<file path=xl/sharedStrings.xml><?xml version="1.0" encoding="utf-8"?>
<sst xmlns="http://schemas.openxmlformats.org/spreadsheetml/2006/main" count="4575" uniqueCount="3264">
  <si>
    <t>тис.грн.</t>
  </si>
  <si>
    <t>Код програмної класифікації видатків та кредитування державного бюджету</t>
  </si>
  <si>
    <t>Код функціональної класифікації видатків та кредитування бюджету</t>
  </si>
  <si>
    <t>Найменування
згідно з відомчою і програмною класифікаціями видатків та кредитування державного бюджету</t>
  </si>
  <si>
    <t>Загальний фонд</t>
  </si>
  <si>
    <t>Спеціальний фонд</t>
  </si>
  <si>
    <t>Разом</t>
  </si>
  <si>
    <t>Всього</t>
  </si>
  <si>
    <t>видатки споживання</t>
  </si>
  <si>
    <t>з них</t>
  </si>
  <si>
    <t>видатки розвитку</t>
  </si>
  <si>
    <t>оплата праці</t>
  </si>
  <si>
    <t>комунальні послуги та енергоносії</t>
  </si>
  <si>
    <t>0829</t>
  </si>
  <si>
    <t>0470</t>
  </si>
  <si>
    <t>0501020</t>
  </si>
  <si>
    <t>0330</t>
  </si>
  <si>
    <t>Забезпечення здійснення правосуддя місцевими, апеляційними та вищими спеціалізованими судами</t>
  </si>
  <si>
    <t>1060</t>
  </si>
  <si>
    <t>1100000</t>
  </si>
  <si>
    <t>Міністерство енергетики та вугільної промисловості України</t>
  </si>
  <si>
    <t>1101000</t>
  </si>
  <si>
    <t>Апарат Міністерства енергетики та вугільної промисловості України</t>
  </si>
  <si>
    <t>0431</t>
  </si>
  <si>
    <t>0433</t>
  </si>
  <si>
    <t>0490</t>
  </si>
  <si>
    <t>1200000</t>
  </si>
  <si>
    <t>Міністерство економічного розвитку і торгівлі України</t>
  </si>
  <si>
    <t>1201000</t>
  </si>
  <si>
    <t>Апарат Міністерства економічного розвитку і торгівлі України</t>
  </si>
  <si>
    <t>1700000</t>
  </si>
  <si>
    <t>Державний комітет телебачення і радіомовлення України</t>
  </si>
  <si>
    <t>1701000</t>
  </si>
  <si>
    <t>Апарат Державного комітету телебачення і радіомовлення України</t>
  </si>
  <si>
    <t>2200000</t>
  </si>
  <si>
    <t>Міністерство освіти і науки України</t>
  </si>
  <si>
    <t>2201000</t>
  </si>
  <si>
    <t>Апарат Міністерства освіти і науки України</t>
  </si>
  <si>
    <t>0990</t>
  </si>
  <si>
    <t>0421</t>
  </si>
  <si>
    <t>2750000</t>
  </si>
  <si>
    <t>Міністерство регіонального розвитку, будівництва та житлово-комунального господарства України</t>
  </si>
  <si>
    <t>2751000</t>
  </si>
  <si>
    <t>Апарат Міністерства регіонального розвитку, будівництва та житлово-комунального господарства України</t>
  </si>
  <si>
    <t>0620</t>
  </si>
  <si>
    <t>2800000</t>
  </si>
  <si>
    <t>Міністерство аграрної політики та продовольства України</t>
  </si>
  <si>
    <t>2801000</t>
  </si>
  <si>
    <t>Апарат Міністерства аграрної політики та продовольства України</t>
  </si>
  <si>
    <t>3100000</t>
  </si>
  <si>
    <t>Міністерство інфраструктури України</t>
  </si>
  <si>
    <t>3101000</t>
  </si>
  <si>
    <t>Апарат Міністерства інфраструктури України</t>
  </si>
  <si>
    <t>3110000</t>
  </si>
  <si>
    <t>Державне агентство автомобільних доріг України</t>
  </si>
  <si>
    <t>3111000</t>
  </si>
  <si>
    <t>Апарат Державного агентства автомобільних доріг України</t>
  </si>
  <si>
    <t>0456</t>
  </si>
  <si>
    <t>3510000</t>
  </si>
  <si>
    <t>Міністерство фінансів України (загальнодержавні витрати)</t>
  </si>
  <si>
    <t>3511000</t>
  </si>
  <si>
    <t>Базова дотація</t>
  </si>
  <si>
    <t>Стабілізаційна дотація</t>
  </si>
  <si>
    <t/>
  </si>
  <si>
    <t xml:space="preserve">Р А З О М </t>
  </si>
  <si>
    <t>Фінансування проектів розвитку за рахунок коштів, залучених державою</t>
  </si>
  <si>
    <t>євро</t>
  </si>
  <si>
    <t>Відновлення Сходу України</t>
  </si>
  <si>
    <t>Розвиток міської інфраструктури і заходи в секторі централізованого теплопостачання України, розвиток системи водопостачання та водовідведення в м. Миколаєві, реконструкція та розвиток системи комунального водного господарства м. Чернівці</t>
  </si>
  <si>
    <t>Реконструкція трансформаторних підстанцій східної частини України</t>
  </si>
  <si>
    <t>Підвищення ефективності передачі електроенергії (модернізація підстанцій)</t>
  </si>
  <si>
    <t>Розвиток автомагістралей та реформа дорожнього сектору</t>
  </si>
  <si>
    <t>Будівництво повітряної лінії 750 кВ Запорізька - Каховська</t>
  </si>
  <si>
    <t>Будівництво ПЛ 750 кВ Рівненська АЕС - Київська</t>
  </si>
  <si>
    <t>Будівництво Канівської ГАЕС</t>
  </si>
  <si>
    <t>Підвищення надійності постачання електроенергії в Україні</t>
  </si>
  <si>
    <t xml:space="preserve"> Обсяг залучення
кредиту (позики)
у 2017 році 
(тис. грн.) </t>
  </si>
  <si>
    <t>Найменування згідно з програмною класифікацією 
видатків та кредитування державного бюджету</t>
  </si>
  <si>
    <r>
      <t xml:space="preserve">Загальний обсяг кредиту (позики) 
</t>
    </r>
    <r>
      <rPr>
        <i/>
        <sz val="12"/>
        <rFont val="Times New Roman"/>
        <family val="1"/>
        <charset val="204"/>
      </rPr>
      <t>(тис. одиниць)</t>
    </r>
  </si>
  <si>
    <t xml:space="preserve">Назва валюти, в якій залучається кредит (позика) </t>
  </si>
  <si>
    <t>Назва кредитора та інвестиційного проекту, 
що реалізується за рахунок кредиту (позики)</t>
  </si>
  <si>
    <t>Зовнішні запозичення</t>
  </si>
  <si>
    <t>Запозичення</t>
  </si>
  <si>
    <t>Фінансування за борговими операціями</t>
  </si>
  <si>
    <t>Спеціальний
фонд</t>
  </si>
  <si>
    <t>Загальний
фонд</t>
  </si>
  <si>
    <t>Найменування 
згідно з класифікацією фінансування бюджету</t>
  </si>
  <si>
    <t>Код</t>
  </si>
  <si>
    <t>(тис. грн.)</t>
  </si>
  <si>
    <t>Конфісковані кошти та кошти, отримані від реалізації майна, конфіскованого за рішенням суду за вчинення корупційного та пов'язаного з корупцією правопорушення</t>
  </si>
  <si>
    <t>50080100</t>
  </si>
  <si>
    <t>Надходження до цільового фонду для забезпечення оборони і безпеки держави</t>
  </si>
  <si>
    <t>50080000</t>
  </si>
  <si>
    <t>Надходження до Фонду соціального захисту інвалідів</t>
  </si>
  <si>
    <t>50070000</t>
  </si>
  <si>
    <t>Цільові фонди</t>
  </si>
  <si>
    <t>50000000</t>
  </si>
  <si>
    <t>Інша допомога, надана Європейським Союзом</t>
  </si>
  <si>
    <t>42030200</t>
  </si>
  <si>
    <t>Надходження в рамках програм секторальної бюджетної підтримки Європейського Союзу</t>
  </si>
  <si>
    <t>42030100</t>
  </si>
  <si>
    <t>Надходження в рамках програм допомоги Європейського Союзу, урядів іноземних держав, міжнародних організацій, донорських установ</t>
  </si>
  <si>
    <t>42030000</t>
  </si>
  <si>
    <t>Кошти, отримані від секретаріату ООН, НАТО, ЄС, ОБСЄ або іншої міжнародної організації за участь України в міжнародних операціях з підтримання миру і безпеки</t>
  </si>
  <si>
    <t>42010000</t>
  </si>
  <si>
    <t>Від Європейського Союзу, урядів іноземних держав, міжнародних організацій, донорських установ</t>
  </si>
  <si>
    <t>42000000</t>
  </si>
  <si>
    <t>Офіційні трансферти</t>
  </si>
  <si>
    <t>40000000</t>
  </si>
  <si>
    <t>Кошти від відчуження земельних ділянок, на яких розташовані об'єкти нерухомого військового майна, що підлягають реалізації, та земельних ділянок, які вивільняються у процесі реформування Збройних Сил України і Державної спеціальної служби транспорту</t>
  </si>
  <si>
    <t>33030000</t>
  </si>
  <si>
    <t>Кошти від продажу землі</t>
  </si>
  <si>
    <t>33010000</t>
  </si>
  <si>
    <t>Кошти від продажу землі і нематеріальних активів</t>
  </si>
  <si>
    <t>33000000</t>
  </si>
  <si>
    <t>Надходження від реалізації розброньованих матеріальних цінностей мобілізаційного резерву</t>
  </si>
  <si>
    <t>32020000</t>
  </si>
  <si>
    <t>Надходження від реалізації матеріальних цінностей державного резерву</t>
  </si>
  <si>
    <t>32010000</t>
  </si>
  <si>
    <t>Надходження від реалізації державних запасів товарів</t>
  </si>
  <si>
    <t>32000000</t>
  </si>
  <si>
    <t xml:space="preserve">Надходження коштів від Державного фонду дорогоцінних металів і дорогоцінного каміння </t>
  </si>
  <si>
    <t>31020000</t>
  </si>
  <si>
    <t xml:space="preserve">Кошти від реалізації скарбів, майна, одержаного державою або територіальною громадою в порядку спадкування чи дарування, безхазяйного майна, знахідок, а також валютних цінностей і грошових коштів, власники яких невідомі </t>
  </si>
  <si>
    <t>31010000</t>
  </si>
  <si>
    <t>Надходження від продажу основного капіталу</t>
  </si>
  <si>
    <t>31000000</t>
  </si>
  <si>
    <t>Доходи від операцій з капіталом</t>
  </si>
  <si>
    <t>30000000</t>
  </si>
  <si>
    <t>Інші джерела власних надходжень бюджетних установ</t>
  </si>
  <si>
    <t>25020000</t>
  </si>
  <si>
    <t>Надходження від плати за послуги, що надаються бюджетними установами згідно із законодавством</t>
  </si>
  <si>
    <t>25010000</t>
  </si>
  <si>
    <t xml:space="preserve">Власні надходження бюджетних установ </t>
  </si>
  <si>
    <t>25000000</t>
  </si>
  <si>
    <t>Збір з користування та надання послуг стільникового рухомого зв'язку</t>
  </si>
  <si>
    <t>24140600</t>
  </si>
  <si>
    <t>Збір з операцій придбавання (купівлі-продажу) нерухомого майна</t>
  </si>
  <si>
    <t>24140500</t>
  </si>
  <si>
    <t>Збір під час набуття права власності на легкові автомобілі</t>
  </si>
  <si>
    <t>24140300</t>
  </si>
  <si>
    <t>Збір при поданні ювелірних та побутових виробів з дорогоцінних металів на клеймування державним пробірним клеймом до казенних підприємств пробірного контролю</t>
  </si>
  <si>
    <t>24140200</t>
  </si>
  <si>
    <t>Збори на обов'язкове державне пенсійне страхування з окремих видів господарських операцій</t>
  </si>
  <si>
    <t>24140000</t>
  </si>
  <si>
    <t>Збір на соціально-економічну компенсацію ризику населення, яке проживає на території зони спостереження</t>
  </si>
  <si>
    <t>24130000</t>
  </si>
  <si>
    <t>Плата за користування кредитом з державного бюджету</t>
  </si>
  <si>
    <t>24110800</t>
  </si>
  <si>
    <t>Відсотки за користування пільговим довгостроковим державним кредитом, наданим молодим сім'ям та одиноким молодим громадянам на будівництво (реконструкцію) та придбання житла</t>
  </si>
  <si>
    <t>24110400</t>
  </si>
  <si>
    <t>Плата за користування кредитами (позиками), залученими державою</t>
  </si>
  <si>
    <t>24110200</t>
  </si>
  <si>
    <t>Плата за надання державних гарантій та кредитів (позик), залучених державою</t>
  </si>
  <si>
    <t>24110100</t>
  </si>
  <si>
    <t>Доходи від операцій з кредитування та надання гарантій</t>
  </si>
  <si>
    <t>24110000</t>
  </si>
  <si>
    <t>Кошти, отримані відповідно до статті 8 Закону України "Про впорядкування питань, пов'язаних із забезпеченням ядерної безпеки" (включаючи надходження заборгованості минулих років за цими коштами), та дохід від розміщення цих коштів у цінні папери відповідно до статті 9 цього ж Закону України</t>
  </si>
  <si>
    <t>24063100</t>
  </si>
  <si>
    <t>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t>
  </si>
  <si>
    <t>24062100</t>
  </si>
  <si>
    <t>Надходження до Державного спеціалізованого фонду фінансування загальнодержавних витрат на авіаційну діяльність та участь України у міжнародних авіаційних організаціях</t>
  </si>
  <si>
    <t>24061500</t>
  </si>
  <si>
    <t>Відрахування від суми коштів, витрачених на рекламу тютюнових виробів та/або алкогольних напоїв у межах України</t>
  </si>
  <si>
    <t>24060500</t>
  </si>
  <si>
    <t>Інші надходження</t>
  </si>
  <si>
    <t>24060300</t>
  </si>
  <si>
    <t>24060000</t>
  </si>
  <si>
    <t>Кошти від реалізації надлишкового озброєння, військової та спеціальної техніки, нерухомого військового майна Збройних Сил України та інших утворених відповідно до законів України військових формувань, правоохоронних органів та інших державних органів</t>
  </si>
  <si>
    <t>24050000</t>
  </si>
  <si>
    <t>Надходження сум кредиторської та депонентської заборгованості підприємств, організацій та установ, щодо яких минув строк позовної давності</t>
  </si>
  <si>
    <t>24030000</t>
  </si>
  <si>
    <t>Кошти від реалізації майна, конфіскованого за рішенням суду (крім за вчинення корупційного та пов'язаного з корупцією правопорушення)</t>
  </si>
  <si>
    <t>24010000</t>
  </si>
  <si>
    <t>Інші неподаткові надходження</t>
  </si>
  <si>
    <t>24000000</t>
  </si>
  <si>
    <t>Плата за виконання митних формальностей органами доходів і зборів поза місцем розташування цих органів або поза робочим часом, установленим для них</t>
  </si>
  <si>
    <t>22200000</t>
  </si>
  <si>
    <t>Плата за проїзд автомобільними дорогами транспортних засобів та інших самохідних машин і механізмів, вагові або габаритні параметри яких перевищують нормативні</t>
  </si>
  <si>
    <t>22160100</t>
  </si>
  <si>
    <t>Інші адміністративні збори та платежі</t>
  </si>
  <si>
    <t>22160000</t>
  </si>
  <si>
    <t>Портовий (адміністративний) збір</t>
  </si>
  <si>
    <t>22150000</t>
  </si>
  <si>
    <t>Єдиний збір, який справляється у пунктах пропуску через державний кордон України</t>
  </si>
  <si>
    <t>22110000</t>
  </si>
  <si>
    <t>Надходження від орендної плати за користування цілісним майновим комплексом та іншим державним майном</t>
  </si>
  <si>
    <t>22080000</t>
  </si>
  <si>
    <t>Виконавчий збір</t>
  </si>
  <si>
    <t>22070000</t>
  </si>
  <si>
    <t>Кошти, отримані за вчинення консульських дій</t>
  </si>
  <si>
    <t>22060000</t>
  </si>
  <si>
    <t>Судовий збір та надходження від звернення застави у дохід держави</t>
  </si>
  <si>
    <t>22030000</t>
  </si>
  <si>
    <t>Плата за надання відомостей з Єдиного державного реєстру юридичних осіб, фізичних осіб - підприємців та громадських формувань, за одержання інформації з інших державних реєстрів, держателем яких є центральний орган виконавчої влади з формування та забезпечення реалізації державної правової політики та центральний орган виконавчої влади, що забезпечує реалізацію державної політики у сферах державної реєстрації актів цивільного стану, державної реєстрації речових прав на нерухоме майно, державної реєстрації юридичних осіб, фізичних осіб - підприємців та громадських формувань</t>
  </si>
  <si>
    <t>22012700</t>
  </si>
  <si>
    <t>Адміністративний збір за державну реєстрацію речових прав на нерухоме майно та їх обтяжень</t>
  </si>
  <si>
    <t>22012600</t>
  </si>
  <si>
    <t>Плата за надання інших адміністративних послуг</t>
  </si>
  <si>
    <t>22012500</t>
  </si>
  <si>
    <t>Плата за оформлення посвідчення закордонного українця</t>
  </si>
  <si>
    <t>22012400</t>
  </si>
  <si>
    <t>Плата за державну реєстрацію джерел іонізуючого випромінювання (реєстраційний збір)</t>
  </si>
  <si>
    <t>22012300</t>
  </si>
  <si>
    <t>Плата за виділення номерного ресурсу</t>
  </si>
  <si>
    <t>22012200</t>
  </si>
  <si>
    <t>Збір за видачу спеціальних дозволів на користування надрами та кошти від продажу таких дозволів</t>
  </si>
  <si>
    <t>22012100</t>
  </si>
  <si>
    <t>Плата за видачу дозволів на право ввезення на територію України, вивезення з території України або транзиту через територію України наркотичних засобів, психотропних речовин і прекурсорів</t>
  </si>
  <si>
    <t>22012000</t>
  </si>
  <si>
    <t>Збори за підготовку до державної реєстрації авторського права і договорів, які стосуються прав автора на твір, та плата за одержання контрольних марок</t>
  </si>
  <si>
    <t>22011900</t>
  </si>
  <si>
    <t>Плата за видачу, переоформлення, продовження терміну дії ліцензій на здійснення діяльності у сфері телекомунікацій та видачу копій і дублікатів таких ліцензій</t>
  </si>
  <si>
    <t>22011700</t>
  </si>
  <si>
    <t>Плата за ліцензії, видані Національною комісією, що здійснює державне регулювання у сферах енергетики та комунальних послуг</t>
  </si>
  <si>
    <t>22011500</t>
  </si>
  <si>
    <t>Плата за видачу, переоформлення, продовження терміну дії ліцензій на користування радіочастотним ресурсом України та видачу дублікатів таких ліцензій</t>
  </si>
  <si>
    <t>22011400</t>
  </si>
  <si>
    <t>Плата за видачу, продовження, переоформлення ліцензій і за видачу дубліката ліцензій на мовлення, та ліцензій провайдера програмної послуги</t>
  </si>
  <si>
    <t>22011200</t>
  </si>
  <si>
    <t>Кошти в іноземній валюті за реєстрацію представництв іноземних суб'єктів господарської діяльності</t>
  </si>
  <si>
    <t>22010400</t>
  </si>
  <si>
    <t>Адміністративний збір за проведення державної реєстрації юридичних осіб,  фізичних осіб - підприємців та громадських формувань</t>
  </si>
  <si>
    <t>22010300</t>
  </si>
  <si>
    <t xml:space="preserve">Плата за надання адміністративних послуг </t>
  </si>
  <si>
    <t>22010000</t>
  </si>
  <si>
    <t>Адміністративні збори та платежі, доходи від некомерційної господарської діяльності</t>
  </si>
  <si>
    <t>22000000</t>
  </si>
  <si>
    <t>21080000</t>
  </si>
  <si>
    <t>Плата за розміщення тимчасово вільних коштів державного бюджету</t>
  </si>
  <si>
    <t>21040000</t>
  </si>
  <si>
    <t>Кошти, що перераховуються Національним банком України відповідно до Закону України "Про Національний банк України"</t>
  </si>
  <si>
    <t>21020000</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</si>
  <si>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паї) господарських товариств, у статутних капіталах яких є державна або комунальна власність</t>
  </si>
  <si>
    <t>21010000</t>
  </si>
  <si>
    <t>Доходи від власності та підприємницької діяльності</t>
  </si>
  <si>
    <t>21000000</t>
  </si>
  <si>
    <t>Неподаткові надходження</t>
  </si>
  <si>
    <t>20000000</t>
  </si>
  <si>
    <t>Податки та збори, не віднесені до інших категорій</t>
  </si>
  <si>
    <t>19090000</t>
  </si>
  <si>
    <t>Екологічний податок</t>
  </si>
  <si>
    <t>19010000</t>
  </si>
  <si>
    <t>Інші податки та збори</t>
  </si>
  <si>
    <t>19000000</t>
  </si>
  <si>
    <t>Єдиний податок</t>
  </si>
  <si>
    <t>18050000</t>
  </si>
  <si>
    <t>Місцеві податки</t>
  </si>
  <si>
    <t>18000000</t>
  </si>
  <si>
    <t>Вивізне мито</t>
  </si>
  <si>
    <t>15020000</t>
  </si>
  <si>
    <t>Ввізне мито</t>
  </si>
  <si>
    <t>15010000</t>
  </si>
  <si>
    <t>Податки на міжнародну торгівлю та зовнішні операції</t>
  </si>
  <si>
    <t>15000000</t>
  </si>
  <si>
    <t xml:space="preserve">Податок на додану вартість з ввезених на територію України товарів </t>
  </si>
  <si>
    <t>14070000</t>
  </si>
  <si>
    <t>Податок на додану вартість з вироблених в Україні товарів (робіт, послуг) з урахуванням бюджетного відшкодування</t>
  </si>
  <si>
    <t>14060000</t>
  </si>
  <si>
    <t>Акцизний податок з ввезених на митну територію України підакцизних товарів (продукції)</t>
  </si>
  <si>
    <t>14030000</t>
  </si>
  <si>
    <t>Акцизний податок з вироблених в Україні підакцизних товарів (продукції)</t>
  </si>
  <si>
    <t>14020000</t>
  </si>
  <si>
    <t>Внутрішні податки на товари та послуги</t>
  </si>
  <si>
    <t>14000000</t>
  </si>
  <si>
    <t xml:space="preserve">Рентна плата за транзитне транспортування трубопроводами аміаку територією України </t>
  </si>
  <si>
    <t>13080300</t>
  </si>
  <si>
    <t xml:space="preserve">Рентна плата за транспортування нафти та нафтопродуктів магістральними нафтопроводами та нафтопродуктопроводами територією України </t>
  </si>
  <si>
    <t>13080200</t>
  </si>
  <si>
    <t>Рентна плата за транспортування</t>
  </si>
  <si>
    <t>13080000</t>
  </si>
  <si>
    <t xml:space="preserve">Рентна плата за користування радіочастотним ресурсом України </t>
  </si>
  <si>
    <t>13060000</t>
  </si>
  <si>
    <t>Рентна плата за користування надрами для видобування газового конденсату</t>
  </si>
  <si>
    <t>13030900</t>
  </si>
  <si>
    <t>Рентна плата за користування надрами для видобування природного газу</t>
  </si>
  <si>
    <t>13030800</t>
  </si>
  <si>
    <t>Рентна плата за користування надрами для видобування нафти</t>
  </si>
  <si>
    <t>13030700</t>
  </si>
  <si>
    <t xml:space="preserve">Рентна плата за користування надрами для видобування корисних копалин загальнодержавного значення </t>
  </si>
  <si>
    <t>13030100</t>
  </si>
  <si>
    <t xml:space="preserve">Рентна плата за користування надрами </t>
  </si>
  <si>
    <t>13030000</t>
  </si>
  <si>
    <t>Рентна плата за спеціальне використання води</t>
  </si>
  <si>
    <t>13020000</t>
  </si>
  <si>
    <t xml:space="preserve">Рентна плата за спеціальне використання лісових ресурсів </t>
  </si>
  <si>
    <t>13010000</t>
  </si>
  <si>
    <t>Рентна плата та плата за використання інших природних ресурсів</t>
  </si>
  <si>
    <t>13000000</t>
  </si>
  <si>
    <t>Податок на прибуток підприємств</t>
  </si>
  <si>
    <t>11020000</t>
  </si>
  <si>
    <t>Податок та збір на доходи фізичних осіб</t>
  </si>
  <si>
    <t>11010000</t>
  </si>
  <si>
    <t>Податки на доходи, податки на прибуток, податки на збільшення ринкової вартості</t>
  </si>
  <si>
    <t>11000000</t>
  </si>
  <si>
    <t>Податкові надходження</t>
  </si>
  <si>
    <t>10000000</t>
  </si>
  <si>
    <t>Реверсна дотація</t>
  </si>
  <si>
    <t>41010100</t>
  </si>
  <si>
    <t>Разом доходів:</t>
  </si>
  <si>
    <t>Доходи Державного бюджету України на 2017 рік</t>
  </si>
  <si>
    <t xml:space="preserve">Додаток № 1
до Закону України
«Про Державний бюджет України на 2017 рік»
</t>
  </si>
  <si>
    <t>Найменування 
згідно з класифікацією доходів бюджету</t>
  </si>
  <si>
    <t>Всього доходів 
(без урахування міжбюджетних трансфертів)</t>
  </si>
  <si>
    <t>Загальний 
фонд</t>
  </si>
  <si>
    <t>Повернення бюджетних коштів, наданих на поворотній основі на виконання окремих заходів</t>
  </si>
  <si>
    <t>3511660</t>
  </si>
  <si>
    <t>Повернення позик, наданих для фінансування проектів розвитку за рахунок коштів, залучених державою</t>
  </si>
  <si>
    <t>3511630</t>
  </si>
  <si>
    <t>3511620</t>
  </si>
  <si>
    <t>Виконання державою гарантійних зобов'язань за позичальників, що отримали кредити під державні гарантії</t>
  </si>
  <si>
    <t>3511600</t>
  </si>
  <si>
    <t>Повернення безвідсоткових бюджетних позик, наданих у 2004 році підприємствам державної форми власності паливно-енергетичного комплексу та у 2005 році підприємствам та організаціям вугільної промисловості на погашення заборгованості із заробітної плати працівникам</t>
  </si>
  <si>
    <t>3511560</t>
  </si>
  <si>
    <t>Повернення безвідсоткових бюджетних позичок, наданих підприємствам державної форми власності на погашення заборгованості із заробітної плати</t>
  </si>
  <si>
    <t>3511550</t>
  </si>
  <si>
    <t>3111600</t>
  </si>
  <si>
    <t>Відновлення транспортної інфраструктури у Східних регіонах України</t>
  </si>
  <si>
    <t>3101600</t>
  </si>
  <si>
    <t>Формування Аграрним фондом державного інтервенційного фонду, а також закупівлі матеріально-технічних ресурсів для потреб сільськогосподарських товаровиробників</t>
  </si>
  <si>
    <t>2801560</t>
  </si>
  <si>
    <t>Фінансова підтримка заходів в агропромисловому комплексі на умовах фінансового лізингу</t>
  </si>
  <si>
    <t>2801490</t>
  </si>
  <si>
    <t>Надання кредитів фермерським господарствам</t>
  </si>
  <si>
    <t>2801460</t>
  </si>
  <si>
    <t>Повернення кредитів, наданих з державного бюджету фермерським господарствам</t>
  </si>
  <si>
    <t>2801400</t>
  </si>
  <si>
    <t>2801390</t>
  </si>
  <si>
    <t>Повернення бюджетних позичок, наданих на закупівлю сільськогосподарської продукції за державним замовленням (контрактом) 1994-1997 років</t>
  </si>
  <si>
    <t>2801380</t>
  </si>
  <si>
    <t>Повернення коштів, наданих на формування Аграрним фондом державного інтервенційного фонду, а також для закупівлі матеріально-технічних ресурсів для потреб сільськогосподарських товаровиробників</t>
  </si>
  <si>
    <t>2801120</t>
  </si>
  <si>
    <t>0640</t>
  </si>
  <si>
    <t>2751650</t>
  </si>
  <si>
    <t xml:space="preserve">Програма розвитку муніципальної інфраструктури </t>
  </si>
  <si>
    <t>2751640</t>
  </si>
  <si>
    <t>2751600</t>
  </si>
  <si>
    <t>Повернення кредитів, наданих у 2012 році з державного бюджету України на реалізацію бюджетної програми "Пільгове кредитування юридичних осіб, в тому числі ОСББ, для проведення реконструкції, капітальних та поточних ремонтів об'єктів житлово-комунального господарства"</t>
  </si>
  <si>
    <t>2751540</t>
  </si>
  <si>
    <t>Повернення кредитів, наданих з державного бюджету індивідуальним сільським забудовникам на будівництво (реконструкцію) та придбання житла</t>
  </si>
  <si>
    <t>2751440</t>
  </si>
  <si>
    <t>Державне пільгове кредитування індивідуальних сільських забудовників на будівництво (реконструкцію) та придбання житла</t>
  </si>
  <si>
    <t>2751430</t>
  </si>
  <si>
    <t>Повернення кредитів, наданих з державного бюджету молодим сім'ям та одиноким молодим громадянам на будівництво (реконструкцію) та придбання житла, і пеня</t>
  </si>
  <si>
    <t>2751360</t>
  </si>
  <si>
    <t>Вища освіта, енергоефективність та сталий розвиток</t>
  </si>
  <si>
    <t>2201610</t>
  </si>
  <si>
    <t>Повернення коштів, наданих з державного бюджету для кредитування окремих категорій громадян, які відповідно до чинного законодавства мають право на отримання таких кредитів на будівництво (придбання) житла, та науково-педагогічних і педагогічних працівників, і пеня</t>
  </si>
  <si>
    <t>2201480</t>
  </si>
  <si>
    <t>Надання кредитів на будівництво (придбання) житла для науково-педагогічних та педагогічних працівників</t>
  </si>
  <si>
    <t>2201460</t>
  </si>
  <si>
    <t>Надання пільгових довгострокових кредитів для здобуття вищої освіти</t>
  </si>
  <si>
    <t>2201210</t>
  </si>
  <si>
    <t>Повернення бюджетних коштів, наданих на поворотній основі для фінансування заходів з підготовки та проведення у 2017 році в Україні пісенного конкурсу "Євробачення"</t>
  </si>
  <si>
    <t>1701380</t>
  </si>
  <si>
    <t>Повернення кредитів, наданих у 2007 році з Державного бюджету України на реалізацію інноваційних та інвестиційних проектів у галузях економіки, у першу чергу з впровадження передових енергозберігаючих технологій і технологій з виробництва альтернативних джерел палива</t>
  </si>
  <si>
    <t>1201490</t>
  </si>
  <si>
    <t>1101690</t>
  </si>
  <si>
    <t>1101680</t>
  </si>
  <si>
    <t>1101670</t>
  </si>
  <si>
    <t>1101650</t>
  </si>
  <si>
    <t>1101640</t>
  </si>
  <si>
    <t>Реконструкція, капітальний ремонт та технічне переоснащення магістрального газопроводу Уренгой-Помари-Ужгород</t>
  </si>
  <si>
    <t>1101620</t>
  </si>
  <si>
    <t>1101610</t>
  </si>
  <si>
    <t xml:space="preserve">Реконструкція гідроелектростанцій ПАТ "Укргідроенерго" </t>
  </si>
  <si>
    <t>1101600</t>
  </si>
  <si>
    <t>Повернення коштів, наданих публічному акціонерному товариству «Укргідроенерго» на поворотній основі для реалізації проектів соціально-економічного розвитку</t>
  </si>
  <si>
    <t>1101460</t>
  </si>
  <si>
    <t>Повернення кредитів</t>
  </si>
  <si>
    <t>Надання кредитів</t>
  </si>
  <si>
    <t>Повернення кредитів до Державного бюджету України та розподіл надання кредитів з Державного бюджету України в  2017 році</t>
  </si>
  <si>
    <t xml:space="preserve">Додаток № 4
до Закону України
«Про Державний бюджет України на 2017 рік»
</t>
  </si>
  <si>
    <t>комунальні 
послуги та 
енергоносії</t>
  </si>
  <si>
    <t>з них:</t>
  </si>
  <si>
    <t>Кредитування - всього</t>
  </si>
  <si>
    <t>(тис.грн.)</t>
  </si>
  <si>
    <t>Всього:</t>
  </si>
  <si>
    <t>м. Київ</t>
  </si>
  <si>
    <t>Чернігівська область</t>
  </si>
  <si>
    <t>Чернівецька область</t>
  </si>
  <si>
    <t>Черкаська область</t>
  </si>
  <si>
    <t>Хмельницька область</t>
  </si>
  <si>
    <t>Херсонська область</t>
  </si>
  <si>
    <t>Харківська область</t>
  </si>
  <si>
    <t>Тернопільська область</t>
  </si>
  <si>
    <t>Сумська область</t>
  </si>
  <si>
    <t>Рівненська область</t>
  </si>
  <si>
    <t>Полтавська область</t>
  </si>
  <si>
    <t>Одеська область</t>
  </si>
  <si>
    <t>Миколаївська область</t>
  </si>
  <si>
    <t>Львівська область</t>
  </si>
  <si>
    <t>Луганська область</t>
  </si>
  <si>
    <t>Кіровоградська область</t>
  </si>
  <si>
    <t>Київська область</t>
  </si>
  <si>
    <t>Івано-Франківська область</t>
  </si>
  <si>
    <t>Запорізька область</t>
  </si>
  <si>
    <t>Закарпатська область</t>
  </si>
  <si>
    <t>Житомирська область</t>
  </si>
  <si>
    <t>Донецька область</t>
  </si>
  <si>
    <t>Дніпропетровська область</t>
  </si>
  <si>
    <t>Волинська область</t>
  </si>
  <si>
    <t>Вінницька область</t>
  </si>
  <si>
    <t>видання, придбання, зберігання і доставка підручників і посібників для учнів загальноосвітніх навчальних закладів державної та комунальної власності</t>
  </si>
  <si>
    <t>забезпечення медичних заходів окремих державних програм та комплексних заходів програмного характеру</t>
  </si>
  <si>
    <t>Код бюджетної програми 2201170</t>
  </si>
  <si>
    <t>Код бюджетної програми 2301400</t>
  </si>
  <si>
    <t>Назва адміністративно-територіальної одиниці</t>
  </si>
  <si>
    <t>№ з/п</t>
  </si>
  <si>
    <t>заходи між адміністративно-територіальними одиницями</t>
  </si>
  <si>
    <t xml:space="preserve">Розподіл видатків Державного бюджету України на 2017 рік на централізовані </t>
  </si>
  <si>
    <t xml:space="preserve"> "Про Державний бюджет України на 2017 рік"</t>
  </si>
  <si>
    <t>до Закону України</t>
  </si>
  <si>
    <t>Додаток № 5</t>
  </si>
  <si>
    <t xml:space="preserve">ВСЬОГО </t>
  </si>
  <si>
    <t>26000000000</t>
  </si>
  <si>
    <t>Обласний бюджет Чернігівської області</t>
  </si>
  <si>
    <t>25100000000</t>
  </si>
  <si>
    <t>Обласний бюджет Чернівецької області</t>
  </si>
  <si>
    <t>24100000000</t>
  </si>
  <si>
    <t>Обласний бюджет Черкаської області</t>
  </si>
  <si>
    <t>23100000000</t>
  </si>
  <si>
    <t>Обласний бюджет Хмельницької області</t>
  </si>
  <si>
    <t>22100000000</t>
  </si>
  <si>
    <t>Обласний бюджет Херсонської області</t>
  </si>
  <si>
    <t>21100000000</t>
  </si>
  <si>
    <t>Обласний бюджет Харківської області</t>
  </si>
  <si>
    <t>20100000000</t>
  </si>
  <si>
    <t>Обласний бюджет Тернопільської області</t>
  </si>
  <si>
    <t>19100000000</t>
  </si>
  <si>
    <t>Обласний бюджет Сумської області</t>
  </si>
  <si>
    <t>18100000000</t>
  </si>
  <si>
    <t>Обласний бюджет Рівненської області</t>
  </si>
  <si>
    <t>17100000000</t>
  </si>
  <si>
    <t>Обласний бюджет Полтавської області</t>
  </si>
  <si>
    <t>16100000000</t>
  </si>
  <si>
    <t>Обласний бюджет Одеської області</t>
  </si>
  <si>
    <t>15100000000</t>
  </si>
  <si>
    <t>Обласний бюджет Миколаївської області</t>
  </si>
  <si>
    <t>14100000000</t>
  </si>
  <si>
    <t>Обласний бюджет Львівської  області</t>
  </si>
  <si>
    <t>13100000000</t>
  </si>
  <si>
    <t>Обласний бюджет Луганської області</t>
  </si>
  <si>
    <t>12100000000</t>
  </si>
  <si>
    <t>Обласний бюджет Кіровоградської області</t>
  </si>
  <si>
    <t>11100000000</t>
  </si>
  <si>
    <t>Обласний бюджет Київської області</t>
  </si>
  <si>
    <t>10100000000</t>
  </si>
  <si>
    <t>Обласний бюджет Івано-Франківської області</t>
  </si>
  <si>
    <t>09100000000</t>
  </si>
  <si>
    <t>Обласний бюджет Запорізької області</t>
  </si>
  <si>
    <t>08100000000</t>
  </si>
  <si>
    <t>Обласний бюджет Закарпатської області</t>
  </si>
  <si>
    <t>07100000000</t>
  </si>
  <si>
    <t>Обласний бюджет Житомирської  області</t>
  </si>
  <si>
    <t>06100000000</t>
  </si>
  <si>
    <t>Обласний бюджет Донецької області</t>
  </si>
  <si>
    <t>05100000000</t>
  </si>
  <si>
    <t>Обласний бюджет Дніпропетровської області</t>
  </si>
  <si>
    <t>04100000000</t>
  </si>
  <si>
    <t>Обласний бюджет Волинської області</t>
  </si>
  <si>
    <t>03100000000</t>
  </si>
  <si>
    <t>Обласний бюджет Вінницької області</t>
  </si>
  <si>
    <t>02100000000</t>
  </si>
  <si>
    <t>отг с. Шегині</t>
  </si>
  <si>
    <t>13522000000</t>
  </si>
  <si>
    <t>отг с. Шевченкове</t>
  </si>
  <si>
    <t>отг с. Чуква</t>
  </si>
  <si>
    <t>13515000000</t>
  </si>
  <si>
    <t>отг с. Чудей</t>
  </si>
  <si>
    <t>24516000000</t>
  </si>
  <si>
    <t>отг с. Чорноморка</t>
  </si>
  <si>
    <t>отг с. Чкалове</t>
  </si>
  <si>
    <t>04534000000</t>
  </si>
  <si>
    <t>отг с. Чмирівка</t>
  </si>
  <si>
    <t>12503000000</t>
  </si>
  <si>
    <t>отг с. Чижівка</t>
  </si>
  <si>
    <t>06532000000</t>
  </si>
  <si>
    <t>отг с. Чернихівці</t>
  </si>
  <si>
    <t>19536000000</t>
  </si>
  <si>
    <t xml:space="preserve">отг с. Червоноармійське </t>
  </si>
  <si>
    <t>отг с. Хрестівка</t>
  </si>
  <si>
    <t>21512000000</t>
  </si>
  <si>
    <t xml:space="preserve">отг с. Хижинці </t>
  </si>
  <si>
    <t>02521000000</t>
  </si>
  <si>
    <t>отг с. Ушомир</t>
  </si>
  <si>
    <t>06531000000</t>
  </si>
  <si>
    <t>отг с. Усть-Путила</t>
  </si>
  <si>
    <t>24510000000</t>
  </si>
  <si>
    <t>отг с. Тузли</t>
  </si>
  <si>
    <t xml:space="preserve">отг с. Тростянець </t>
  </si>
  <si>
    <t>13514000000</t>
  </si>
  <si>
    <t>отг с. Трибухівці</t>
  </si>
  <si>
    <t>отг с. Тетерівка</t>
  </si>
  <si>
    <t>06508000000</t>
  </si>
  <si>
    <t>отг с. Тереблече</t>
  </si>
  <si>
    <t>24515000000</t>
  </si>
  <si>
    <t>отг с. Таврійське</t>
  </si>
  <si>
    <t>08516000000</t>
  </si>
  <si>
    <t>отг с. Тавричанка</t>
  </si>
  <si>
    <t>21511000000</t>
  </si>
  <si>
    <t xml:space="preserve">отг с. Сурсько-Литовське </t>
  </si>
  <si>
    <t>04514000000</t>
  </si>
  <si>
    <t>отг с. Судилків</t>
  </si>
  <si>
    <t>22526000000</t>
  </si>
  <si>
    <t xml:space="preserve">отг с. Студена </t>
  </si>
  <si>
    <t>02502000000</t>
  </si>
  <si>
    <t>отг с. Старі Богородчани</t>
  </si>
  <si>
    <t>09503000000</t>
  </si>
  <si>
    <t>отг с. Станишівка</t>
  </si>
  <si>
    <t>06530000000</t>
  </si>
  <si>
    <t>отг с. Соколівське</t>
  </si>
  <si>
    <t>11505000000</t>
  </si>
  <si>
    <t>отг с. Смолигів</t>
  </si>
  <si>
    <t>03504000000</t>
  </si>
  <si>
    <t>отг с. Смирнове</t>
  </si>
  <si>
    <t>08505000000</t>
  </si>
  <si>
    <t>отг с. Скорики</t>
  </si>
  <si>
    <t>19524000000</t>
  </si>
  <si>
    <t>отг с. Сергіївка</t>
  </si>
  <si>
    <t>отг с. Семенівка</t>
  </si>
  <si>
    <t>06529000000</t>
  </si>
  <si>
    <t>отг с. Северинівка</t>
  </si>
  <si>
    <t>02520000000</t>
  </si>
  <si>
    <t>отг с. Рукшин</t>
  </si>
  <si>
    <t>24508000000</t>
  </si>
  <si>
    <t>отг с. Розсоша</t>
  </si>
  <si>
    <t>22519000000</t>
  </si>
  <si>
    <t>отг с. Розквіт</t>
  </si>
  <si>
    <t>15506000000</t>
  </si>
  <si>
    <t>отг с. Райгород</t>
  </si>
  <si>
    <t>02519000000</t>
  </si>
  <si>
    <t>отг с. П'ядики</t>
  </si>
  <si>
    <t>09511000000</t>
  </si>
  <si>
    <t>отг с. Пришиб</t>
  </si>
  <si>
    <t>16509000000</t>
  </si>
  <si>
    <t>отг с. Прилісне</t>
  </si>
  <si>
    <t>03515000000</t>
  </si>
  <si>
    <t>отг с. Привільне</t>
  </si>
  <si>
    <t>17508000000</t>
  </si>
  <si>
    <t>отг с. Прибужани</t>
  </si>
  <si>
    <t xml:space="preserve">отг с. Преображенка </t>
  </si>
  <si>
    <t>08504000000</t>
  </si>
  <si>
    <t xml:space="preserve">отг с. Потіївка </t>
  </si>
  <si>
    <t>06507000000</t>
  </si>
  <si>
    <t>отг с. Поромів</t>
  </si>
  <si>
    <t>03514000000</t>
  </si>
  <si>
    <t>отг с. Поляна</t>
  </si>
  <si>
    <t>07503000000</t>
  </si>
  <si>
    <t>отг с. Покровська Багачка</t>
  </si>
  <si>
    <t>16508000000</t>
  </si>
  <si>
    <t>отг с. Поворськ</t>
  </si>
  <si>
    <t>03513000000</t>
  </si>
  <si>
    <t>отг с. Піщане</t>
  </si>
  <si>
    <t>16507000000</t>
  </si>
  <si>
    <t>отг с. Пісків</t>
  </si>
  <si>
    <t>17513000000</t>
  </si>
  <si>
    <t>отг с. Підлозці</t>
  </si>
  <si>
    <t>17505000000</t>
  </si>
  <si>
    <t>отг с. Павлівка</t>
  </si>
  <si>
    <t>03512000000</t>
  </si>
  <si>
    <t>отг с. Острожець</t>
  </si>
  <si>
    <t>17518000000</t>
  </si>
  <si>
    <t>отг с. Остриківка</t>
  </si>
  <si>
    <t>08515000000</t>
  </si>
  <si>
    <t>отг с. Осипенко</t>
  </si>
  <si>
    <t>08514000000</t>
  </si>
  <si>
    <t>отг с. Омельник</t>
  </si>
  <si>
    <t>16505000000</t>
  </si>
  <si>
    <t xml:space="preserve">отг с. Октябрське </t>
  </si>
  <si>
    <t>05502000000</t>
  </si>
  <si>
    <t>отг с. Озеряни</t>
  </si>
  <si>
    <t>19519000000</t>
  </si>
  <si>
    <t>отг с. Озерна</t>
  </si>
  <si>
    <t>19518000000</t>
  </si>
  <si>
    <t>отг с. Новопавлівка</t>
  </si>
  <si>
    <t>04533000000</t>
  </si>
  <si>
    <t xml:space="preserve">отг с. Новоолександрівка </t>
  </si>
  <si>
    <t>04511000000</t>
  </si>
  <si>
    <t>отг с. Новолатівка</t>
  </si>
  <si>
    <t>04532000000</t>
  </si>
  <si>
    <t>отг с. Новоаврамівка</t>
  </si>
  <si>
    <t>16514000000</t>
  </si>
  <si>
    <t>отг с. Нове Село</t>
  </si>
  <si>
    <t>19517000000</t>
  </si>
  <si>
    <t>отг с. Нове Місто</t>
  </si>
  <si>
    <t>13512000000</t>
  </si>
  <si>
    <t>отг с. Нова Знам'янка</t>
  </si>
  <si>
    <t>16511000000</t>
  </si>
  <si>
    <t>отг с. Нижня Сироватка</t>
  </si>
  <si>
    <t>18514000000</t>
  </si>
  <si>
    <t>отг с. Нижній Вербіж</t>
  </si>
  <si>
    <t>09510000000</t>
  </si>
  <si>
    <t>отг с. Нива Трудова</t>
  </si>
  <si>
    <t>04510000000</t>
  </si>
  <si>
    <t>отг с. Нечаяне</t>
  </si>
  <si>
    <t>отг с. Недогарки</t>
  </si>
  <si>
    <t>16504000000</t>
  </si>
  <si>
    <t>отг с. Недобоївці</t>
  </si>
  <si>
    <t>24507000000</t>
  </si>
  <si>
    <t>отг с. Набутів</t>
  </si>
  <si>
    <t>23506000000</t>
  </si>
  <si>
    <t>отг с. Музиківка</t>
  </si>
  <si>
    <t>21510000000</t>
  </si>
  <si>
    <t>отг с. Мрин</t>
  </si>
  <si>
    <t>25516000000</t>
  </si>
  <si>
    <t>отг с. Мостове</t>
  </si>
  <si>
    <t>отг с. Мокра Калигірка</t>
  </si>
  <si>
    <t>23503000000</t>
  </si>
  <si>
    <t>отг с. Могилів</t>
  </si>
  <si>
    <t>04509000000</t>
  </si>
  <si>
    <t>отг с. Міженець</t>
  </si>
  <si>
    <t>13510000000</t>
  </si>
  <si>
    <t>отг с. Михайлівка</t>
  </si>
  <si>
    <t>отг с. Миропілля</t>
  </si>
  <si>
    <t>отг с. Мирогоща Друга</t>
  </si>
  <si>
    <t>17509000000</t>
  </si>
  <si>
    <t>отг с. Миляч</t>
  </si>
  <si>
    <t>17504000000</t>
  </si>
  <si>
    <t>отг с. Миколаївка</t>
  </si>
  <si>
    <t>18512000000</t>
  </si>
  <si>
    <t>отг с. Мельниківці</t>
  </si>
  <si>
    <t>02518000000</t>
  </si>
  <si>
    <t>отг с. Матеївці</t>
  </si>
  <si>
    <t>09509000000</t>
  </si>
  <si>
    <t xml:space="preserve">отг с. Маразліївка </t>
  </si>
  <si>
    <t>15505000000</t>
  </si>
  <si>
    <t>отг с. Мамалига</t>
  </si>
  <si>
    <t>24506000000</t>
  </si>
  <si>
    <t>отг с. Маломихайлівка</t>
  </si>
  <si>
    <t>04531000000</t>
  </si>
  <si>
    <t>отг с. Мала Токмачка</t>
  </si>
  <si>
    <t>08513000000</t>
  </si>
  <si>
    <t xml:space="preserve">отг с. Макіївка  </t>
  </si>
  <si>
    <t>25504000000</t>
  </si>
  <si>
    <t>отг с. Маків</t>
  </si>
  <si>
    <t>22513000000</t>
  </si>
  <si>
    <t>отг с. Ляшківка</t>
  </si>
  <si>
    <t>04508000000</t>
  </si>
  <si>
    <t>отг с. Луки</t>
  </si>
  <si>
    <t>13509000000</t>
  </si>
  <si>
    <t>отг с. Лопушне</t>
  </si>
  <si>
    <t>19514000000</t>
  </si>
  <si>
    <t>отг с. Локниця</t>
  </si>
  <si>
    <t>17510000000</t>
  </si>
  <si>
    <t>отг с. Лісові Гринівці</t>
  </si>
  <si>
    <t>22512000000</t>
  </si>
  <si>
    <t>отг с. Литовеж</t>
  </si>
  <si>
    <t>03511000000</t>
  </si>
  <si>
    <t>отг с. Ленківці</t>
  </si>
  <si>
    <t>22525000000</t>
  </si>
  <si>
    <t>отг с. Куцуруб</t>
  </si>
  <si>
    <t>14501000000</t>
  </si>
  <si>
    <t>отг с. Крупець</t>
  </si>
  <si>
    <t>17507000000</t>
  </si>
  <si>
    <t xml:space="preserve">отг с. Красносілка </t>
  </si>
  <si>
    <t>15504000000</t>
  </si>
  <si>
    <t>отг с. Краснопіль</t>
  </si>
  <si>
    <t>06528000000</t>
  </si>
  <si>
    <t xml:space="preserve">отг с. Кочубеївка  </t>
  </si>
  <si>
    <t>21501000000</t>
  </si>
  <si>
    <t>отг с. Коцюбинці</t>
  </si>
  <si>
    <t>19534000000</t>
  </si>
  <si>
    <t>отг с. Космач</t>
  </si>
  <si>
    <t>09508000000</t>
  </si>
  <si>
    <t>отг с. Конопляне</t>
  </si>
  <si>
    <t>15511000000</t>
  </si>
  <si>
    <t>отг с. Колодне</t>
  </si>
  <si>
    <t>19512000000</t>
  </si>
  <si>
    <t>отг с. Колиндяни</t>
  </si>
  <si>
    <t>19511000000</t>
  </si>
  <si>
    <t xml:space="preserve">отг с. Колибаївка  </t>
  </si>
  <si>
    <t>22510000000</t>
  </si>
  <si>
    <t>отг с. Козин</t>
  </si>
  <si>
    <t>17514000000</t>
  </si>
  <si>
    <t>отг с. Ковалівка</t>
  </si>
  <si>
    <t>02517000000</t>
  </si>
  <si>
    <t>отг с. Коблеве</t>
  </si>
  <si>
    <t>отг с  Княгининок</t>
  </si>
  <si>
    <t>03510000000</t>
  </si>
  <si>
    <t>отг с. Клішківці</t>
  </si>
  <si>
    <t>24505000000</t>
  </si>
  <si>
    <t>отг с. Клепачі</t>
  </si>
  <si>
    <t>16503000000</t>
  </si>
  <si>
    <t>отг с. Кіпті</t>
  </si>
  <si>
    <t>25503000000</t>
  </si>
  <si>
    <t>отг с. Китайгород</t>
  </si>
  <si>
    <t>22509000000</t>
  </si>
  <si>
    <t>отг с. Квітневе</t>
  </si>
  <si>
    <t>06527000000</t>
  </si>
  <si>
    <t>отг с. Іллінівка</t>
  </si>
  <si>
    <t>05506000000</t>
  </si>
  <si>
    <t>отг с. Іванівка (Чернігівська обл.)</t>
  </si>
  <si>
    <t>25515000000</t>
  </si>
  <si>
    <t>отг с. Іванівка (Тернопільська обл.)</t>
  </si>
  <si>
    <t>19509000000</t>
  </si>
  <si>
    <t>отг с. Золотники</t>
  </si>
  <si>
    <t>19507000000</t>
  </si>
  <si>
    <t xml:space="preserve">отг с. Зимне </t>
  </si>
  <si>
    <t>03503000000</t>
  </si>
  <si>
    <t>отг с. Засулля</t>
  </si>
  <si>
    <t>16517000000</t>
  </si>
  <si>
    <t>отг с. Заболотці</t>
  </si>
  <si>
    <t>13508000000</t>
  </si>
  <si>
    <t>отг с. Жовтанці</t>
  </si>
  <si>
    <t>13521000000</t>
  </si>
  <si>
    <t xml:space="preserve">отг с. Дубрівка </t>
  </si>
  <si>
    <t>06503000000</t>
  </si>
  <si>
    <t>отг с. Дубове</t>
  </si>
  <si>
    <t>03509000000</t>
  </si>
  <si>
    <t>отг с. Долинське</t>
  </si>
  <si>
    <t>08507000000</t>
  </si>
  <si>
    <t>отг с. Джулинка</t>
  </si>
  <si>
    <t>02516000000</t>
  </si>
  <si>
    <t>отг с. Деражне</t>
  </si>
  <si>
    <t>17517000000</t>
  </si>
  <si>
    <t>отг с. Давидів</t>
  </si>
  <si>
    <t>13520000000</t>
  </si>
  <si>
    <t>отг с. Гуменці</t>
  </si>
  <si>
    <t>22506000000</t>
  </si>
  <si>
    <t>отг с. Гуків</t>
  </si>
  <si>
    <t>22524000000</t>
  </si>
  <si>
    <t>отг с. Грушівка</t>
  </si>
  <si>
    <t>04507000000</t>
  </si>
  <si>
    <t>отг с. Грунь</t>
  </si>
  <si>
    <t>отг с. Григорівка</t>
  </si>
  <si>
    <t>21509000000</t>
  </si>
  <si>
    <t>отг с. Гречані Поди</t>
  </si>
  <si>
    <t>04530000000</t>
  </si>
  <si>
    <t xml:space="preserve">отг с. Грабовець </t>
  </si>
  <si>
    <t>13506000000</t>
  </si>
  <si>
    <t>отг с. Горщик</t>
  </si>
  <si>
    <t>06526000000</t>
  </si>
  <si>
    <t>отг с. Гладківка</t>
  </si>
  <si>
    <t>21508000000</t>
  </si>
  <si>
    <t>отг с. Гірсівка</t>
  </si>
  <si>
    <t>08512000000</t>
  </si>
  <si>
    <t>отг с. Гвардійське</t>
  </si>
  <si>
    <t>22505000000</t>
  </si>
  <si>
    <t>отг с. Ганнопіль</t>
  </si>
  <si>
    <t>22504000000</t>
  </si>
  <si>
    <t>отг с. Галицинове</t>
  </si>
  <si>
    <t>отг с. Воскресенка</t>
  </si>
  <si>
    <t>08506000000</t>
  </si>
  <si>
    <t>отг с. Воля-Баранецька</t>
  </si>
  <si>
    <t>13504000000</t>
  </si>
  <si>
    <t>отг с. Волока</t>
  </si>
  <si>
    <t>24503000000</t>
  </si>
  <si>
    <t>отг с. Вільшаник</t>
  </si>
  <si>
    <t>13503000000</t>
  </si>
  <si>
    <t>отг с. Вільхівці</t>
  </si>
  <si>
    <t>07501000000</t>
  </si>
  <si>
    <t>отг с. Вільськ</t>
  </si>
  <si>
    <t>06525000000</t>
  </si>
  <si>
    <t xml:space="preserve">отг с. Війтівці </t>
  </si>
  <si>
    <t>02515000000</t>
  </si>
  <si>
    <t>отг с. Вишевичі</t>
  </si>
  <si>
    <t>06502000000</t>
  </si>
  <si>
    <t>отг с. Витвиця</t>
  </si>
  <si>
    <t>09507000000</t>
  </si>
  <si>
    <t>отг с. Висоцьк</t>
  </si>
  <si>
    <t>17512000000</t>
  </si>
  <si>
    <t>отг с. Високе</t>
  </si>
  <si>
    <t>06501000000</t>
  </si>
  <si>
    <t>отг с. Верхня</t>
  </si>
  <si>
    <t>09501000000</t>
  </si>
  <si>
    <t xml:space="preserve">отг с. Вертіївка  </t>
  </si>
  <si>
    <t>25501000000</t>
  </si>
  <si>
    <t xml:space="preserve">отг с. Вербки </t>
  </si>
  <si>
    <t>04503000000</t>
  </si>
  <si>
    <t xml:space="preserve">отг с. Велицьк </t>
  </si>
  <si>
    <t>03501000000</t>
  </si>
  <si>
    <t>отг с. Великомихайлівка</t>
  </si>
  <si>
    <t>04529000000</t>
  </si>
  <si>
    <t>отг с. Великі Сорочинці</t>
  </si>
  <si>
    <t>16516000000</t>
  </si>
  <si>
    <t>отг с. Великі Копані</t>
  </si>
  <si>
    <t>21507000000</t>
  </si>
  <si>
    <t>отг с. Великі Дедеркали</t>
  </si>
  <si>
    <t>19533000000</t>
  </si>
  <si>
    <t>отг с. Великі Гаї</t>
  </si>
  <si>
    <t>19504000000</t>
  </si>
  <si>
    <t>отг с. Великий Кучурів</t>
  </si>
  <si>
    <t>24502000000</t>
  </si>
  <si>
    <t>отг с. Велика Андрусівка</t>
  </si>
  <si>
    <t>11504000000</t>
  </si>
  <si>
    <t>отг с. Вашківці</t>
  </si>
  <si>
    <t>24501000000</t>
  </si>
  <si>
    <t>отг с. Васильківці</t>
  </si>
  <si>
    <t>19503000000</t>
  </si>
  <si>
    <t>отг с. Варварівка</t>
  </si>
  <si>
    <t>04528000000</t>
  </si>
  <si>
    <t>отг с. Вакулове</t>
  </si>
  <si>
    <t>04505000000</t>
  </si>
  <si>
    <t>отг с. Бузьке</t>
  </si>
  <si>
    <t>14511000000</t>
  </si>
  <si>
    <t>отг с. Бугрин</t>
  </si>
  <si>
    <t>17502000000</t>
  </si>
  <si>
    <t>отг с. Ботієве</t>
  </si>
  <si>
    <t>08511000000</t>
  </si>
  <si>
    <t>отг с. Борсуки</t>
  </si>
  <si>
    <t>19532000000</t>
  </si>
  <si>
    <t>отг с. Боромля</t>
  </si>
  <si>
    <t>18510000000</t>
  </si>
  <si>
    <t>отг с. Боремель</t>
  </si>
  <si>
    <t>17516000000</t>
  </si>
  <si>
    <t>отг с. Богданівка</t>
  </si>
  <si>
    <t>04502000000</t>
  </si>
  <si>
    <t>отг с. Благодатне</t>
  </si>
  <si>
    <t>14510000000</t>
  </si>
  <si>
    <t>отг с. Бісковичі</t>
  </si>
  <si>
    <t>13502000000</t>
  </si>
  <si>
    <t>отг с. Більче-Золоте</t>
  </si>
  <si>
    <t>19531000000</t>
  </si>
  <si>
    <t xml:space="preserve">отг с. Білоцерківка </t>
  </si>
  <si>
    <t>16501000000</t>
  </si>
  <si>
    <t>отг с. Білокоровичі</t>
  </si>
  <si>
    <t>06524000000</t>
  </si>
  <si>
    <t>отг с. Білозір'я</t>
  </si>
  <si>
    <t>23501000000</t>
  </si>
  <si>
    <t>отг с. Білобожниця</t>
  </si>
  <si>
    <t>19502000000</t>
  </si>
  <si>
    <t>отг с. Білоберізка</t>
  </si>
  <si>
    <t>09504000000</t>
  </si>
  <si>
    <t>отг с. Біленьке</t>
  </si>
  <si>
    <t>08510000000</t>
  </si>
  <si>
    <t>отг с. Берестове</t>
  </si>
  <si>
    <t>08501000000</t>
  </si>
  <si>
    <t>отг с. Берездів</t>
  </si>
  <si>
    <t>22501000000</t>
  </si>
  <si>
    <t>отг с. Береза</t>
  </si>
  <si>
    <t>18501000000</t>
  </si>
  <si>
    <t>отг с. Бездрик</t>
  </si>
  <si>
    <t>18509000000</t>
  </si>
  <si>
    <t>отг с. Бараші</t>
  </si>
  <si>
    <t>06523000000</t>
  </si>
  <si>
    <t>отг с. Байківці</t>
  </si>
  <si>
    <t>19501000000</t>
  </si>
  <si>
    <t>отг с. Бабчинці</t>
  </si>
  <si>
    <t>02514000000</t>
  </si>
  <si>
    <t>отг с. Бабина</t>
  </si>
  <si>
    <t>13501000000</t>
  </si>
  <si>
    <t>отг с. Бабин</t>
  </si>
  <si>
    <t>17501000000</t>
  </si>
  <si>
    <t>отг с. Андрушки</t>
  </si>
  <si>
    <t>06522000000</t>
  </si>
  <si>
    <t>отг с-ще Святовасилівка</t>
  </si>
  <si>
    <t>04504000000</t>
  </si>
  <si>
    <t>отг с-ще Мирове</t>
  </si>
  <si>
    <t>04516000000</t>
  </si>
  <si>
    <t>отг с-ще Кам'яний Міст</t>
  </si>
  <si>
    <t>14509000000</t>
  </si>
  <si>
    <t>отг с-ще Зелений Під</t>
  </si>
  <si>
    <t>21506000000</t>
  </si>
  <si>
    <t>отг с-ще Весняне</t>
  </si>
  <si>
    <t>14508000000</t>
  </si>
  <si>
    <t>отг смт Шпиків</t>
  </si>
  <si>
    <t>02513000000</t>
  </si>
  <si>
    <t>отг смт Шишаки</t>
  </si>
  <si>
    <t>16512000000</t>
  </si>
  <si>
    <t>отг смт Ширяєве</t>
  </si>
  <si>
    <t>15510000000</t>
  </si>
  <si>
    <t>отг смт Шацьк</t>
  </si>
  <si>
    <t>03507000000</t>
  </si>
  <si>
    <t>отг смт Шалигине</t>
  </si>
  <si>
    <t>18508000000</t>
  </si>
  <si>
    <t>отг смт Чорний Острів</t>
  </si>
  <si>
    <t>22522000000</t>
  </si>
  <si>
    <t>отг смт Чоповичі</t>
  </si>
  <si>
    <t>06521000000</t>
  </si>
  <si>
    <t>отг смт Чкаловське</t>
  </si>
  <si>
    <t>20503000000</t>
  </si>
  <si>
    <t>отг смт Черкаське</t>
  </si>
  <si>
    <t>05503000000</t>
  </si>
  <si>
    <t>отг смт Червоне</t>
  </si>
  <si>
    <t>06509000000</t>
  </si>
  <si>
    <t>отг смт Чемерівці</t>
  </si>
  <si>
    <t>22523000000</t>
  </si>
  <si>
    <t>отг смт Чаплинка</t>
  </si>
  <si>
    <t>21505000000</t>
  </si>
  <si>
    <t>отг смт Царичанка</t>
  </si>
  <si>
    <t>04527000000</t>
  </si>
  <si>
    <t>отг смт Хотінь</t>
  </si>
  <si>
    <t>18507000000</t>
  </si>
  <si>
    <t>отг смт Хорошів</t>
  </si>
  <si>
    <t>06520000000</t>
  </si>
  <si>
    <t>отг смт Томашпіль</t>
  </si>
  <si>
    <t>02512000000</t>
  </si>
  <si>
    <t>отг смт Томаківка</t>
  </si>
  <si>
    <t>04526000000</t>
  </si>
  <si>
    <t>отг смт Стеблів</t>
  </si>
  <si>
    <t>23505000000</t>
  </si>
  <si>
    <t>отг смт Старий Салтів</t>
  </si>
  <si>
    <t>20501000000</t>
  </si>
  <si>
    <t>отг смт Стара Синява</t>
  </si>
  <si>
    <t>22521000000</t>
  </si>
  <si>
    <t>отг смт Софіївка</t>
  </si>
  <si>
    <t>04525000000</t>
  </si>
  <si>
    <t>отг смт Солоне</t>
  </si>
  <si>
    <t>04513000000</t>
  </si>
  <si>
    <t>отг смт Смига</t>
  </si>
  <si>
    <t>17511000000</t>
  </si>
  <si>
    <r>
      <t>отг смт Слобожан</t>
    </r>
    <r>
      <rPr>
        <b/>
        <sz val="10"/>
        <rFont val="Times New Roman CYR"/>
        <charset val="204"/>
      </rPr>
      <t>ське</t>
    </r>
  </si>
  <si>
    <t>04515000000</t>
  </si>
  <si>
    <t>отг смт Скороходове</t>
  </si>
  <si>
    <t>16513000000</t>
  </si>
  <si>
    <t xml:space="preserve">отг смт Скала-Подільська   </t>
  </si>
  <si>
    <t>19522000000</t>
  </si>
  <si>
    <t>отг смт Ситківці</t>
  </si>
  <si>
    <t>02511000000</t>
  </si>
  <si>
    <t xml:space="preserve">отг смт Семенівка  </t>
  </si>
  <si>
    <t>16510000000</t>
  </si>
  <si>
    <t>отг смт Сатанів</t>
  </si>
  <si>
    <t>22520000000</t>
  </si>
  <si>
    <t>отг смт Роздори</t>
  </si>
  <si>
    <t>04524000000</t>
  </si>
  <si>
    <t>отг смт Рогань</t>
  </si>
  <si>
    <t>20504000000</t>
  </si>
  <si>
    <t>отг смт Решетилівка</t>
  </si>
  <si>
    <t>16515000000</t>
  </si>
  <si>
    <t>отг смт Попільня</t>
  </si>
  <si>
    <t>06519000000</t>
  </si>
  <si>
    <t>отг смт Понінка</t>
  </si>
  <si>
    <t>22518000000</t>
  </si>
  <si>
    <t>отг смт Покровське</t>
  </si>
  <si>
    <t>04523000000</t>
  </si>
  <si>
    <t>отг смт Пісківка</t>
  </si>
  <si>
    <t>10502000000</t>
  </si>
  <si>
    <t xml:space="preserve">отг смт Підволочиськ  </t>
  </si>
  <si>
    <t>19520000000</t>
  </si>
  <si>
    <t>отг смт Печеніжин</t>
  </si>
  <si>
    <t>09502000000</t>
  </si>
  <si>
    <t xml:space="preserve">отг смт Парафіївка  </t>
  </si>
  <si>
    <t>25505000000</t>
  </si>
  <si>
    <t>отг смт Оратів</t>
  </si>
  <si>
    <t>02510000000</t>
  </si>
  <si>
    <t>отг смт Ольшанське</t>
  </si>
  <si>
    <t>14507000000</t>
  </si>
  <si>
    <t>отг смт Олександрівка</t>
  </si>
  <si>
    <t>14503000000</t>
  </si>
  <si>
    <t>отг смт Новопсков</t>
  </si>
  <si>
    <t xml:space="preserve">отг смт Новопокровка </t>
  </si>
  <si>
    <t>04512000000</t>
  </si>
  <si>
    <t>отг смт Нові Стрілища</t>
  </si>
  <si>
    <t>13513000000</t>
  </si>
  <si>
    <t>отг смт Нова Ушиця</t>
  </si>
  <si>
    <t>22516000000</t>
  </si>
  <si>
    <t>отг смт Нова Борова</t>
  </si>
  <si>
    <t>06506000000</t>
  </si>
  <si>
    <t>отг смт Нижанковичі</t>
  </si>
  <si>
    <t>13519000000</t>
  </si>
  <si>
    <t>отг смт Недригайлів</t>
  </si>
  <si>
    <t>18506000000</t>
  </si>
  <si>
    <t xml:space="preserve">отг смт Народичі </t>
  </si>
  <si>
    <t>06505000000</t>
  </si>
  <si>
    <t>отг смт Наркевичі</t>
  </si>
  <si>
    <t>22515000000</t>
  </si>
  <si>
    <t>17515000000</t>
  </si>
  <si>
    <t>отг смт Михайло-Коцюбинське</t>
  </si>
  <si>
    <t>25514000000</t>
  </si>
  <si>
    <t>отг смт Миропіль</t>
  </si>
  <si>
    <t>06518000000</t>
  </si>
  <si>
    <t>отг смт Мирне</t>
  </si>
  <si>
    <t>21504000000</t>
  </si>
  <si>
    <t>отг смт Микулинці</t>
  </si>
  <si>
    <t>19516000000</t>
  </si>
  <si>
    <t>отг смт Миколаївка</t>
  </si>
  <si>
    <t>18505000000</t>
  </si>
  <si>
    <t xml:space="preserve">отг смт Мельниця-Подільська   </t>
  </si>
  <si>
    <t>19515000000</t>
  </si>
  <si>
    <t>отг смт Меджибіж</t>
  </si>
  <si>
    <t>22514000000</t>
  </si>
  <si>
    <t>отг смт Люблинець</t>
  </si>
  <si>
    <t>03506000000</t>
  </si>
  <si>
    <t>отг смт Лугини</t>
  </si>
  <si>
    <t>06517000000</t>
  </si>
  <si>
    <t>отг смт Лосинівка</t>
  </si>
  <si>
    <t>25513000000</t>
  </si>
  <si>
    <t>отг смт Лихівка</t>
  </si>
  <si>
    <t>04522000000</t>
  </si>
  <si>
    <t>отг смт Летичів</t>
  </si>
  <si>
    <t>22511000000</t>
  </si>
  <si>
    <t>отг смт Кринички</t>
  </si>
  <si>
    <t>04521000000</t>
  </si>
  <si>
    <t>отг смт Красноїльськ</t>
  </si>
  <si>
    <t>24514000000</t>
  </si>
  <si>
    <t xml:space="preserve">отг смт Коропець   </t>
  </si>
  <si>
    <t>19513000000</t>
  </si>
  <si>
    <t>отг смт Короп</t>
  </si>
  <si>
    <t>25512000000</t>
  </si>
  <si>
    <t>отг смт Корнин</t>
  </si>
  <si>
    <t>06510000000</t>
  </si>
  <si>
    <t>отг смт Комишуваха</t>
  </si>
  <si>
    <t>08509000000</t>
  </si>
  <si>
    <t>отг смт Комиш-Зоря</t>
  </si>
  <si>
    <t>08503000000</t>
  </si>
  <si>
    <t>отг смт Козлів</t>
  </si>
  <si>
    <t>19510000000</t>
  </si>
  <si>
    <t>отг смт Клесів</t>
  </si>
  <si>
    <t>17503000000</t>
  </si>
  <si>
    <t>отг смт Кириківка</t>
  </si>
  <si>
    <t>18504000000</t>
  </si>
  <si>
    <t>отг смт Калита</t>
  </si>
  <si>
    <t>10501000000</t>
  </si>
  <si>
    <t>отг смт Каланчак</t>
  </si>
  <si>
    <t>21503000000</t>
  </si>
  <si>
    <t xml:space="preserve">отг смт Іршанськ </t>
  </si>
  <si>
    <t>06504000000</t>
  </si>
  <si>
    <t>отг смт Золотий Потік</t>
  </si>
  <si>
    <t>19508000000</t>
  </si>
  <si>
    <t>отг смт Зноб-Новгородське</t>
  </si>
  <si>
    <t>18503000000</t>
  </si>
  <si>
    <t>отг смт Затишшя</t>
  </si>
  <si>
    <t>15509000000</t>
  </si>
  <si>
    <t>отг смт Залізці</t>
  </si>
  <si>
    <t>19530000000</t>
  </si>
  <si>
    <t>отг смт Заводське</t>
  </si>
  <si>
    <t>19506000000</t>
  </si>
  <si>
    <t>отг смт Заболоття</t>
  </si>
  <si>
    <t>03508000000</t>
  </si>
  <si>
    <t>отг смт Єрки</t>
  </si>
  <si>
    <t>23502000000</t>
  </si>
  <si>
    <t>отг смт Дунаївці</t>
  </si>
  <si>
    <t>22508000000</t>
  </si>
  <si>
    <t>отг смт Дубляни</t>
  </si>
  <si>
    <t>13507000000</t>
  </si>
  <si>
    <t>отг смт Доманівка</t>
  </si>
  <si>
    <t>14506000000</t>
  </si>
  <si>
    <t>отг смт Довбиш</t>
  </si>
  <si>
    <t>06516000000</t>
  </si>
  <si>
    <t>отг смт Десна</t>
  </si>
  <si>
    <t>25502000000</t>
  </si>
  <si>
    <t>отг смт Дашів</t>
  </si>
  <si>
    <t>02509000000</t>
  </si>
  <si>
    <t>отг смт Гусятин</t>
  </si>
  <si>
    <t>19505000000</t>
  </si>
  <si>
    <t>отг смт Гримайлів</t>
  </si>
  <si>
    <t>19529000000</t>
  </si>
  <si>
    <t>отг смт Городниця</t>
  </si>
  <si>
    <t>06515000000</t>
  </si>
  <si>
    <t>отг смт Гончарівське</t>
  </si>
  <si>
    <t>25511000000</t>
  </si>
  <si>
    <t xml:space="preserve">отг смт Голоби </t>
  </si>
  <si>
    <t>03502000000</t>
  </si>
  <si>
    <t>отг смт Гніздичів</t>
  </si>
  <si>
    <t>13505000000</t>
  </si>
  <si>
    <t>отг смт Глибока</t>
  </si>
  <si>
    <t>24504000000</t>
  </si>
  <si>
    <t>отг смт Воскресенське</t>
  </si>
  <si>
    <t>14505000000</t>
  </si>
  <si>
    <t>отг смт Вороновиця</t>
  </si>
  <si>
    <t>02508000000</t>
  </si>
  <si>
    <t>отг смт Війтівці</t>
  </si>
  <si>
    <t>22502000000</t>
  </si>
  <si>
    <t>отг смт Вишнівець</t>
  </si>
  <si>
    <t>19528000000</t>
  </si>
  <si>
    <t>отг смт Вишневе</t>
  </si>
  <si>
    <t>04520000000</t>
  </si>
  <si>
    <t>отг смт Веселинове</t>
  </si>
  <si>
    <t>14504000000</t>
  </si>
  <si>
    <t>отг смт Веселе</t>
  </si>
  <si>
    <t>08502000000</t>
  </si>
  <si>
    <t>отг смт Велика Михайлівка</t>
  </si>
  <si>
    <t>15503000000</t>
  </si>
  <si>
    <t>отг смт Васильківка</t>
  </si>
  <si>
    <t>04519000000</t>
  </si>
  <si>
    <t>отг смт Вапнярка</t>
  </si>
  <si>
    <t>02504000000</t>
  </si>
  <si>
    <t>отг смт Брусилів</t>
  </si>
  <si>
    <t>06514000000</t>
  </si>
  <si>
    <t xml:space="preserve">отг смт Божедарівка </t>
  </si>
  <si>
    <t>04518000000</t>
  </si>
  <si>
    <t>отг смт Більшівці</t>
  </si>
  <si>
    <t>09506000000</t>
  </si>
  <si>
    <t>отг смт Білокуракине</t>
  </si>
  <si>
    <t>12501000000</t>
  </si>
  <si>
    <t>отг смт Аули</t>
  </si>
  <si>
    <t>04517000000</t>
  </si>
  <si>
    <t>отг смт Асканія-Нова</t>
  </si>
  <si>
    <t>21502000000</t>
  </si>
  <si>
    <t xml:space="preserve">отг м. Шумськ  </t>
  </si>
  <si>
    <t>19526000000</t>
  </si>
  <si>
    <t xml:space="preserve">отг м. Устилуг </t>
  </si>
  <si>
    <t>03505000000</t>
  </si>
  <si>
    <t>отг м. Тячів</t>
  </si>
  <si>
    <t>07502000000</t>
  </si>
  <si>
    <t>отг м. Тульчин</t>
  </si>
  <si>
    <t>02507000000</t>
  </si>
  <si>
    <t>отг м. Тлумач</t>
  </si>
  <si>
    <t>09505000000</t>
  </si>
  <si>
    <t>отг м. Теребовля</t>
  </si>
  <si>
    <t>19525000000</t>
  </si>
  <si>
    <t>отг м. Тальне</t>
  </si>
  <si>
    <t>23504000000</t>
  </si>
  <si>
    <t>отг м. Ходорів</t>
  </si>
  <si>
    <t>13516000000</t>
  </si>
  <si>
    <t>отг м. Судова Вишня</t>
  </si>
  <si>
    <t>13518000000</t>
  </si>
  <si>
    <t>отг м. Сторожинець</t>
  </si>
  <si>
    <t>24513000000</t>
  </si>
  <si>
    <t>отг м. Соледар</t>
  </si>
  <si>
    <t>05505000000</t>
  </si>
  <si>
    <t>отг м. Сокиряни</t>
  </si>
  <si>
    <t>24509000000</t>
  </si>
  <si>
    <t>отг м. Сновськ</t>
  </si>
  <si>
    <t>25510000000</t>
  </si>
  <si>
    <t>отг м. Скалат</t>
  </si>
  <si>
    <t>19523000000</t>
  </si>
  <si>
    <t>отг м. Радивилів</t>
  </si>
  <si>
    <t>17506000000</t>
  </si>
  <si>
    <t>отг м. Приморськ</t>
  </si>
  <si>
    <t>08508000000</t>
  </si>
  <si>
    <t>отг м. Почаїв</t>
  </si>
  <si>
    <t>19521000000</t>
  </si>
  <si>
    <t>отг м. Полонне</t>
  </si>
  <si>
    <t>22517000000</t>
  </si>
  <si>
    <t>отг м. Пирятин</t>
  </si>
  <si>
    <t>16506000000</t>
  </si>
  <si>
    <t>отг м. Остер</t>
  </si>
  <si>
    <t>25509000000</t>
  </si>
  <si>
    <t>отг м. Олевськ</t>
  </si>
  <si>
    <t>06513000000</t>
  </si>
  <si>
    <t>отг м. Носівка</t>
  </si>
  <si>
    <t>25508000000</t>
  </si>
  <si>
    <t>отг м. Новоукраїнка</t>
  </si>
  <si>
    <t>11503000000</t>
  </si>
  <si>
    <t>отг м. Новий Калинів</t>
  </si>
  <si>
    <t>13511000000</t>
  </si>
  <si>
    <t>отг м. Немирів</t>
  </si>
  <si>
    <t>02506000000</t>
  </si>
  <si>
    <t>отг м. Мостиська</t>
  </si>
  <si>
    <t>13517000000</t>
  </si>
  <si>
    <t>отг м. Миколаївка</t>
  </si>
  <si>
    <t>05504000000</t>
  </si>
  <si>
    <t>отг м. Мерефа</t>
  </si>
  <si>
    <t>20502000000</t>
  </si>
  <si>
    <t>отг м. Мала Виска</t>
  </si>
  <si>
    <t>11502000000</t>
  </si>
  <si>
    <t xml:space="preserve">отг м. Лиман </t>
  </si>
  <si>
    <t>05501000000</t>
  </si>
  <si>
    <t>отг м. Корюківка</t>
  </si>
  <si>
    <t>25507000000</t>
  </si>
  <si>
    <t>отг м. Коростишів</t>
  </si>
  <si>
    <t>06512000000</t>
  </si>
  <si>
    <t xml:space="preserve">отг м. Калинівка </t>
  </si>
  <si>
    <t>02501000000</t>
  </si>
  <si>
    <t>отг м. Іллінці</t>
  </si>
  <si>
    <t>02503000000</t>
  </si>
  <si>
    <t>отг м. Зеленодольськ</t>
  </si>
  <si>
    <t>04506000000</t>
  </si>
  <si>
    <t>отг м. Дунаївці</t>
  </si>
  <si>
    <t>22507000000</t>
  </si>
  <si>
    <t>отг м. Дружба</t>
  </si>
  <si>
    <t>18502000000</t>
  </si>
  <si>
    <t>отг м. Глобине</t>
  </si>
  <si>
    <t>16502000000</t>
  </si>
  <si>
    <t xml:space="preserve">отг м. Волочиськ  </t>
  </si>
  <si>
    <t>22503000000</t>
  </si>
  <si>
    <t>отг м. Вижниця</t>
  </si>
  <si>
    <t>24512000000</t>
  </si>
  <si>
    <t>отг м. Вашківці</t>
  </si>
  <si>
    <t>24511000000</t>
  </si>
  <si>
    <t>отг м. Борщів</t>
  </si>
  <si>
    <t>19527000000</t>
  </si>
  <si>
    <t xml:space="preserve">отг м. Бобринець </t>
  </si>
  <si>
    <t>11501000000</t>
  </si>
  <si>
    <t xml:space="preserve">отг м. Біляївка </t>
  </si>
  <si>
    <t>15502000000</t>
  </si>
  <si>
    <t>отг м. Баштанка</t>
  </si>
  <si>
    <t>14502000000</t>
  </si>
  <si>
    <t>отг м. Батурин</t>
  </si>
  <si>
    <t>25506000000</t>
  </si>
  <si>
    <t>отг м. Баранівка</t>
  </si>
  <si>
    <t>06511000000</t>
  </si>
  <si>
    <t>отг м. Бар</t>
  </si>
  <si>
    <t>02505000000</t>
  </si>
  <si>
    <t>отг м. Балта</t>
  </si>
  <si>
    <t>15501000000</t>
  </si>
  <si>
    <t xml:space="preserve">отг м. Апостолове </t>
  </si>
  <si>
    <t>04501000000</t>
  </si>
  <si>
    <t>Ясинуватcький р-н</t>
  </si>
  <si>
    <t>05317200000</t>
  </si>
  <si>
    <t>Ярмолинецький р-н</t>
  </si>
  <si>
    <t>22320200000</t>
  </si>
  <si>
    <t>Ямпільський р-н (Сумська обл.)</t>
  </si>
  <si>
    <t>18318200000</t>
  </si>
  <si>
    <t>Ямпільський р-н (Вінницька обл.)</t>
  </si>
  <si>
    <t>02327200000</t>
  </si>
  <si>
    <t>Якимівський р-н</t>
  </si>
  <si>
    <t>08320200000</t>
  </si>
  <si>
    <t>Яготинський р-н</t>
  </si>
  <si>
    <t>10325200000</t>
  </si>
  <si>
    <t>Яворівський р-н</t>
  </si>
  <si>
    <t>13320200000</t>
  </si>
  <si>
    <t>Юр'ївський р-н</t>
  </si>
  <si>
    <t>04322200000</t>
  </si>
  <si>
    <t>Шумський р-н</t>
  </si>
  <si>
    <t>19317200000</t>
  </si>
  <si>
    <t>Шполянський р-н</t>
  </si>
  <si>
    <t>23320200000</t>
  </si>
  <si>
    <t>Шосткинський р-н</t>
  </si>
  <si>
    <t>18317200000</t>
  </si>
  <si>
    <t>Шишацький р-н</t>
  </si>
  <si>
    <t>16325200000</t>
  </si>
  <si>
    <t>Ширяївський р-н</t>
  </si>
  <si>
    <t>15326200000</t>
  </si>
  <si>
    <t>Широкiвський р-н</t>
  </si>
  <si>
    <t>04321200000</t>
  </si>
  <si>
    <t>Шепетiвський р-н</t>
  </si>
  <si>
    <t>22319200000</t>
  </si>
  <si>
    <t>Шевченківський р-н</t>
  </si>
  <si>
    <t>20327200000</t>
  </si>
  <si>
    <t>Шацький р-н</t>
  </si>
  <si>
    <t>03316200000</t>
  </si>
  <si>
    <t>Шаргородський р-н</t>
  </si>
  <si>
    <t>02326200000</t>
  </si>
  <si>
    <t>Чутівський р-н</t>
  </si>
  <si>
    <t>16324200000</t>
  </si>
  <si>
    <t>Чуднівський р-н</t>
  </si>
  <si>
    <t>06323200000</t>
  </si>
  <si>
    <t>Чугуївський р-н</t>
  </si>
  <si>
    <t>20326200000</t>
  </si>
  <si>
    <t>Чортківський р-н</t>
  </si>
  <si>
    <t>19316200000</t>
  </si>
  <si>
    <t>Чорнухинський р-н</t>
  </si>
  <si>
    <t>16323200000</t>
  </si>
  <si>
    <t>Чорнобаївський р-н</t>
  </si>
  <si>
    <t>23319200000</t>
  </si>
  <si>
    <t>Чигиринський р-н</t>
  </si>
  <si>
    <t>23318200000</t>
  </si>
  <si>
    <t>Чечельницький р-н</t>
  </si>
  <si>
    <t>02325200000</t>
  </si>
  <si>
    <t>Черняхівський р-н</t>
  </si>
  <si>
    <t>06322200000</t>
  </si>
  <si>
    <t>Чернігівський р-н (Чернігівська обл.)</t>
  </si>
  <si>
    <t>25321200000</t>
  </si>
  <si>
    <t>Чернігівський р-н (Запорізька обл.)</t>
  </si>
  <si>
    <t>08319200000</t>
  </si>
  <si>
    <t>Чернівецький р-н</t>
  </si>
  <si>
    <t>02324200000</t>
  </si>
  <si>
    <t>Черкаський р-н</t>
  </si>
  <si>
    <t>23317200000</t>
  </si>
  <si>
    <t>Чемеровецький р-н</t>
  </si>
  <si>
    <t>22318200000</t>
  </si>
  <si>
    <t>Чаплинський р-н</t>
  </si>
  <si>
    <t>21318200000</t>
  </si>
  <si>
    <t>Царичанський р-н</t>
  </si>
  <si>
    <t>04320200000</t>
  </si>
  <si>
    <t>Хустський р-н</t>
  </si>
  <si>
    <t>07313200000</t>
  </si>
  <si>
    <t>Христинiвський р-н</t>
  </si>
  <si>
    <t>23316200000</t>
  </si>
  <si>
    <t>Хотинський р-н</t>
  </si>
  <si>
    <t>24311200000</t>
  </si>
  <si>
    <t>Хорошівський р-н</t>
  </si>
  <si>
    <t>06305200000</t>
  </si>
  <si>
    <t>Хорольський р-н</t>
  </si>
  <si>
    <t>16322200000</t>
  </si>
  <si>
    <t>Хмільницький р-н</t>
  </si>
  <si>
    <t>02323200000</t>
  </si>
  <si>
    <t>Хмельницький р-н</t>
  </si>
  <si>
    <t>22317200000</t>
  </si>
  <si>
    <t>Харківський р-н</t>
  </si>
  <si>
    <t>20325200000</t>
  </si>
  <si>
    <t>Фастiвський р-н</t>
  </si>
  <si>
    <t>10324200000</t>
  </si>
  <si>
    <t>Устинівський р-н</t>
  </si>
  <si>
    <t>11321200000</t>
  </si>
  <si>
    <t>Уманський р-н</t>
  </si>
  <si>
    <t>23315200000</t>
  </si>
  <si>
    <t>Ужгородський р-н</t>
  </si>
  <si>
    <t>07312200000</t>
  </si>
  <si>
    <t>Тячівський р-н</t>
  </si>
  <si>
    <t>07311200000</t>
  </si>
  <si>
    <t>Турківський р-н</t>
  </si>
  <si>
    <t>13319200000</t>
  </si>
  <si>
    <t>Турійський р-н</t>
  </si>
  <si>
    <t>03315200000</t>
  </si>
  <si>
    <t>Тульчинський р-н</t>
  </si>
  <si>
    <t>02322200000</t>
  </si>
  <si>
    <t>Тростянецький р-н (Сумська обл.)</t>
  </si>
  <si>
    <t>18316200000</t>
  </si>
  <si>
    <t>Тростянецький р-н (Вінницька обл.)</t>
  </si>
  <si>
    <t>02321200000</t>
  </si>
  <si>
    <t>Троїцький р-н</t>
  </si>
  <si>
    <t>12317200000</t>
  </si>
  <si>
    <t>Томашпільський р-н</t>
  </si>
  <si>
    <t>02320200000</t>
  </si>
  <si>
    <t>Томакiвський р-н</t>
  </si>
  <si>
    <t>04319200000</t>
  </si>
  <si>
    <t>Токмацький р-н</t>
  </si>
  <si>
    <t>08318200000</t>
  </si>
  <si>
    <t>Тлумацький р-н</t>
  </si>
  <si>
    <t>09314200000</t>
  </si>
  <si>
    <t>Тисменицький р-н</t>
  </si>
  <si>
    <t>09313200000</t>
  </si>
  <si>
    <t>Тиврівський р-н</t>
  </si>
  <si>
    <t>02319200000</t>
  </si>
  <si>
    <t>Тетiївський р-н</t>
  </si>
  <si>
    <t>10323200000</t>
  </si>
  <si>
    <t>Тернопільський р-н</t>
  </si>
  <si>
    <t>19315200000</t>
  </si>
  <si>
    <t>Теребовлянський р-н</t>
  </si>
  <si>
    <t>19314200000</t>
  </si>
  <si>
    <t>Теплицький р-н</t>
  </si>
  <si>
    <t>02318200000</t>
  </si>
  <si>
    <t>Теофiпольський р-н</t>
  </si>
  <si>
    <t>22316200000</t>
  </si>
  <si>
    <t>Татарбунарський р-н</t>
  </si>
  <si>
    <t>15324200000</t>
  </si>
  <si>
    <t>Тарутинський р-н</t>
  </si>
  <si>
    <t>15323200000</t>
  </si>
  <si>
    <t>Таращанський р-н</t>
  </si>
  <si>
    <t>10322200000</t>
  </si>
  <si>
    <t>Тальнiвський р-н</t>
  </si>
  <si>
    <t>23314200000</t>
  </si>
  <si>
    <t>Талалаївський р-н</t>
  </si>
  <si>
    <t>25320200000</t>
  </si>
  <si>
    <t>Сумський р-н</t>
  </si>
  <si>
    <t>18315200000</t>
  </si>
  <si>
    <t>Стрийський р-н</t>
  </si>
  <si>
    <t>13318200000</t>
  </si>
  <si>
    <t>Сторожинецький р-н</t>
  </si>
  <si>
    <t>24310200000</t>
  </si>
  <si>
    <t>Старосамбірський р-н</t>
  </si>
  <si>
    <t>13317200000</t>
  </si>
  <si>
    <t>Старокостянтинiвський р-н</t>
  </si>
  <si>
    <t>22314200000</t>
  </si>
  <si>
    <t>Старовижівський р-н</t>
  </si>
  <si>
    <t>03314200000</t>
  </si>
  <si>
    <t>Старобільський р-н</t>
  </si>
  <si>
    <t>12316200000</t>
  </si>
  <si>
    <t>Станично-Луганський р-н</t>
  </si>
  <si>
    <t>12315200000</t>
  </si>
  <si>
    <t>Ставищенський р-н</t>
  </si>
  <si>
    <t>10321200000</t>
  </si>
  <si>
    <t>Срібнянський р-н</t>
  </si>
  <si>
    <t>25319200000</t>
  </si>
  <si>
    <t>Софiївський р-н</t>
  </si>
  <si>
    <t>04318200000</t>
  </si>
  <si>
    <t>Сосницький р-н</t>
  </si>
  <si>
    <t>25318200000</t>
  </si>
  <si>
    <t>Солонянський р-н</t>
  </si>
  <si>
    <t>04317200000</t>
  </si>
  <si>
    <t>Сокирянський р-н</t>
  </si>
  <si>
    <t>24309200000</t>
  </si>
  <si>
    <t>Сокальський р-н</t>
  </si>
  <si>
    <t>13316200000</t>
  </si>
  <si>
    <t>Снятинський р-н</t>
  </si>
  <si>
    <t>09312200000</t>
  </si>
  <si>
    <t>Снігурівський р-н</t>
  </si>
  <si>
    <t>14319200000</t>
  </si>
  <si>
    <t>Смiлянський р-н</t>
  </si>
  <si>
    <t>23313200000</t>
  </si>
  <si>
    <t>Слов'янський р-н</t>
  </si>
  <si>
    <t>05313200000</t>
  </si>
  <si>
    <t>Славутський р-н</t>
  </si>
  <si>
    <t>22313200000</t>
  </si>
  <si>
    <t>Сколівський р-н</t>
  </si>
  <si>
    <t>13315200000</t>
  </si>
  <si>
    <t>Сквирський р-н</t>
  </si>
  <si>
    <t>10320200000</t>
  </si>
  <si>
    <t>Скадовський р-н</t>
  </si>
  <si>
    <t>21316200000</t>
  </si>
  <si>
    <t>Синельникiвський р-н</t>
  </si>
  <si>
    <t>04316200000</t>
  </si>
  <si>
    <t>Середино-Будський р-н</t>
  </si>
  <si>
    <t>18314200000</t>
  </si>
  <si>
    <t>Семенівський р-н (Чернігівська обл.)</t>
  </si>
  <si>
    <t>25317200000</t>
  </si>
  <si>
    <t>Семенівський р-н (Полтавська обл.)</t>
  </si>
  <si>
    <t>16321200000</t>
  </si>
  <si>
    <t>Світловодський р-н</t>
  </si>
  <si>
    <t>11319200000</t>
  </si>
  <si>
    <t>Сватівський р-н</t>
  </si>
  <si>
    <t>12313200000</t>
  </si>
  <si>
    <t>Свалявський р-н</t>
  </si>
  <si>
    <t>07310200000</t>
  </si>
  <si>
    <t>Сахновщинський р-н</t>
  </si>
  <si>
    <t>20324200000</t>
  </si>
  <si>
    <t>Сарненський р-н</t>
  </si>
  <si>
    <t>17316200000</t>
  </si>
  <si>
    <t>Саратський р-н</t>
  </si>
  <si>
    <t>15322200000</t>
  </si>
  <si>
    <t>Самбірський р-н</t>
  </si>
  <si>
    <t>13314200000</t>
  </si>
  <si>
    <t>Савранський р-н</t>
  </si>
  <si>
    <t>15321200000</t>
  </si>
  <si>
    <t>Ружинський р-н</t>
  </si>
  <si>
    <t>06320200000</t>
  </si>
  <si>
    <t>Роменський р-н</t>
  </si>
  <si>
    <t>18313200000</t>
  </si>
  <si>
    <t>Романівський р-н</t>
  </si>
  <si>
    <t>06306200000</t>
  </si>
  <si>
    <t>Рокитнянський р-н</t>
  </si>
  <si>
    <t>10319200000</t>
  </si>
  <si>
    <t>Рокитнiвський р-н</t>
  </si>
  <si>
    <t>17315200000</t>
  </si>
  <si>
    <t>Розівський р-н</t>
  </si>
  <si>
    <t>08317200000</t>
  </si>
  <si>
    <t>Роздільнянський р-н</t>
  </si>
  <si>
    <t>15320200000</t>
  </si>
  <si>
    <t>Рожнятівський р-н</t>
  </si>
  <si>
    <t>09311200000</t>
  </si>
  <si>
    <t>Рожищенський р-н</t>
  </si>
  <si>
    <t>03313200000</t>
  </si>
  <si>
    <t>Рогатинський р-н</t>
  </si>
  <si>
    <t>09310200000</t>
  </si>
  <si>
    <t>Ріпкинський р-н</t>
  </si>
  <si>
    <t>25316200000</t>
  </si>
  <si>
    <t>Рiвненський р-н</t>
  </si>
  <si>
    <t>17314200000</t>
  </si>
  <si>
    <t>Решетилівський р-н</t>
  </si>
  <si>
    <t>16320200000</t>
  </si>
  <si>
    <t>Ренійський р-н</t>
  </si>
  <si>
    <t>15319200000</t>
  </si>
  <si>
    <t>Рахівський р-н</t>
  </si>
  <si>
    <t>07309200000</t>
  </si>
  <si>
    <t>Ратнівський р-н</t>
  </si>
  <si>
    <t>03312200000</t>
  </si>
  <si>
    <t>Радомишльський р-н</t>
  </si>
  <si>
    <t>06319200000</t>
  </si>
  <si>
    <t>Радивилiвський р-н</t>
  </si>
  <si>
    <t>17313200000</t>
  </si>
  <si>
    <t>Радехівський р-н</t>
  </si>
  <si>
    <t>13313200000</t>
  </si>
  <si>
    <t>П'ятихатський р-н</t>
  </si>
  <si>
    <t>04315200000</t>
  </si>
  <si>
    <t>Путильський р-н</t>
  </si>
  <si>
    <t>24308200000</t>
  </si>
  <si>
    <t>Путивльський р-н</t>
  </si>
  <si>
    <t>18312200000</t>
  </si>
  <si>
    <t>Пустомитівський р-н</t>
  </si>
  <si>
    <t>13312200000</t>
  </si>
  <si>
    <t>Пулинський р-н</t>
  </si>
  <si>
    <t>06321200000</t>
  </si>
  <si>
    <t>Приморський р-н</t>
  </si>
  <si>
    <t>08316200000</t>
  </si>
  <si>
    <t>Прилуцький р-н</t>
  </si>
  <si>
    <t>25315200000</t>
  </si>
  <si>
    <t>Приазовський р-н</t>
  </si>
  <si>
    <t>08315200000</t>
  </si>
  <si>
    <t>Попільнянський р-н</t>
  </si>
  <si>
    <t>06318200000</t>
  </si>
  <si>
    <t>Попаснянський р-н</t>
  </si>
  <si>
    <t>12312200000</t>
  </si>
  <si>
    <t>Полтавський р-н</t>
  </si>
  <si>
    <t>16319200000</t>
  </si>
  <si>
    <t>22312200000</t>
  </si>
  <si>
    <t>Пологівський р-н</t>
  </si>
  <si>
    <t>08314200000</t>
  </si>
  <si>
    <t>Полiський р-н</t>
  </si>
  <si>
    <t>10318200000</t>
  </si>
  <si>
    <t>Покровський р-н (Донецька обл.)</t>
  </si>
  <si>
    <t>05308200000</t>
  </si>
  <si>
    <r>
      <t xml:space="preserve">Покровський р-н </t>
    </r>
    <r>
      <rPr>
        <b/>
        <sz val="10"/>
        <rFont val="Times New Roman CYR"/>
        <charset val="204"/>
      </rPr>
      <t>(Дніпропетровська обл.)</t>
    </r>
  </si>
  <si>
    <t>04314200000</t>
  </si>
  <si>
    <t>Подільський р-н</t>
  </si>
  <si>
    <t>15314200000</t>
  </si>
  <si>
    <t>Погребищенський р-н</t>
  </si>
  <si>
    <t>02317200000</t>
  </si>
  <si>
    <t>Піщанський р-н</t>
  </si>
  <si>
    <t>02316200000</t>
  </si>
  <si>
    <t>Підгаєцький р-н</t>
  </si>
  <si>
    <t>19313200000</t>
  </si>
  <si>
    <t>Підволочиський р-н</t>
  </si>
  <si>
    <t>19312200000</t>
  </si>
  <si>
    <t>Пирятинський р-н</t>
  </si>
  <si>
    <t>16318200000</t>
  </si>
  <si>
    <t>Печенізький р-н</t>
  </si>
  <si>
    <t>20323200000</t>
  </si>
  <si>
    <t>Петропавлiвський р-н</t>
  </si>
  <si>
    <t>04313200000</t>
  </si>
  <si>
    <t>11318200000</t>
  </si>
  <si>
    <t>Петрикiвський р-н</t>
  </si>
  <si>
    <t>04312200000</t>
  </si>
  <si>
    <t>Переяслав-Хмельницький р-н</t>
  </si>
  <si>
    <t>10317200000</t>
  </si>
  <si>
    <t>Перечинський р-н</t>
  </si>
  <si>
    <t>07308200000</t>
  </si>
  <si>
    <t>Перемишлянський р-н</t>
  </si>
  <si>
    <t>13311200000</t>
  </si>
  <si>
    <t>Первомайський р-н (Харківська обл.)</t>
  </si>
  <si>
    <t>20322200000</t>
  </si>
  <si>
    <t>Первомайський р-н (Миколаївська обл.)</t>
  </si>
  <si>
    <t>14318200000</t>
  </si>
  <si>
    <t>Павлоградський р-н</t>
  </si>
  <si>
    <t>04311200000</t>
  </si>
  <si>
    <t>Очаківський р-н</t>
  </si>
  <si>
    <t>14317200000</t>
  </si>
  <si>
    <t>Охтирський р-н</t>
  </si>
  <si>
    <t>18311200000</t>
  </si>
  <si>
    <t>Острозький р-н</t>
  </si>
  <si>
    <t>17312200000</t>
  </si>
  <si>
    <t>Оріхівський р-н</t>
  </si>
  <si>
    <t>08313200000</t>
  </si>
  <si>
    <t>Оржицький р-н</t>
  </si>
  <si>
    <t>16317200000</t>
  </si>
  <si>
    <t>Оратівський р-н</t>
  </si>
  <si>
    <t>02315200000</t>
  </si>
  <si>
    <t>Онуфріївський р-н</t>
  </si>
  <si>
    <t>11317200000</t>
  </si>
  <si>
    <t>Олешківський р-н</t>
  </si>
  <si>
    <t>21317200000</t>
  </si>
  <si>
    <t>Олександрійський р-н</t>
  </si>
  <si>
    <t>11316200000</t>
  </si>
  <si>
    <t>Олександрівський р-н (Кіровоградська обл.)</t>
  </si>
  <si>
    <t>11315200000</t>
  </si>
  <si>
    <t>Олександрівський р-н (Донецька обл.)</t>
  </si>
  <si>
    <t>05311200000</t>
  </si>
  <si>
    <t>Олевський р-н</t>
  </si>
  <si>
    <t>06317200000</t>
  </si>
  <si>
    <t>Окнянський р-н</t>
  </si>
  <si>
    <t>15315200000</t>
  </si>
  <si>
    <t>Овруцький р-н</t>
  </si>
  <si>
    <t>06316200000</t>
  </si>
  <si>
    <t>Овідіопольський р-н</t>
  </si>
  <si>
    <t>15318200000</t>
  </si>
  <si>
    <t>Обухiвський р-н</t>
  </si>
  <si>
    <t>10316200000</t>
  </si>
  <si>
    <t>Носівський р-н</t>
  </si>
  <si>
    <t>25314200000</t>
  </si>
  <si>
    <t>22311200000</t>
  </si>
  <si>
    <t>Новоукраїнський р-н</t>
  </si>
  <si>
    <t>11314200000</t>
  </si>
  <si>
    <t>Новотроїцький р-н</t>
  </si>
  <si>
    <t>21315200000</t>
  </si>
  <si>
    <t>Новоселицький р-н</t>
  </si>
  <si>
    <t>24307200000</t>
  </si>
  <si>
    <t>Новосанжарський р-н</t>
  </si>
  <si>
    <t>16315200000</t>
  </si>
  <si>
    <t>Новопсковський р-н</t>
  </si>
  <si>
    <t>12310200000</t>
  </si>
  <si>
    <t>Новоодеський р-н</t>
  </si>
  <si>
    <t>14316200000</t>
  </si>
  <si>
    <t>Новомосковський р-н</t>
  </si>
  <si>
    <t>04310200000</t>
  </si>
  <si>
    <t>Новомиргородський р-н</t>
  </si>
  <si>
    <t>11313200000</t>
  </si>
  <si>
    <t>Новомиколаївський р-н</t>
  </si>
  <si>
    <t>08312200000</t>
  </si>
  <si>
    <t>Новоград-Волинський р-н</t>
  </si>
  <si>
    <t>06315200000</t>
  </si>
  <si>
    <t>Нововоронцовський р-н</t>
  </si>
  <si>
    <t>21314200000</t>
  </si>
  <si>
    <t>Нововодолазький р-н</t>
  </si>
  <si>
    <t>20321200000</t>
  </si>
  <si>
    <t>Новобузький р-н</t>
  </si>
  <si>
    <t>14315200000</t>
  </si>
  <si>
    <t>Новоархангельський р-н</t>
  </si>
  <si>
    <t>11312200000</t>
  </si>
  <si>
    <t>Новоайдарський р-н</t>
  </si>
  <si>
    <t>12309200000</t>
  </si>
  <si>
    <t>Новгород-Сіверський р-н</t>
  </si>
  <si>
    <t>25313200000</t>
  </si>
  <si>
    <t>Новгородківський р-н</t>
  </si>
  <si>
    <t>11311200000</t>
  </si>
  <si>
    <t>Ніжинський р-н</t>
  </si>
  <si>
    <t>25312200000</t>
  </si>
  <si>
    <t xml:space="preserve">Нікольський р-н </t>
  </si>
  <si>
    <t>05305200000</t>
  </si>
  <si>
    <t>Нижньосірогозький р-н</t>
  </si>
  <si>
    <t>21313200000</t>
  </si>
  <si>
    <t>Немирівський р-н</t>
  </si>
  <si>
    <t>02314200000</t>
  </si>
  <si>
    <t>Недригайлівський р-н</t>
  </si>
  <si>
    <t>18310200000</t>
  </si>
  <si>
    <t>Надвірнянський р-н</t>
  </si>
  <si>
    <t>09309200000</t>
  </si>
  <si>
    <t>Нiкопольський р-н</t>
  </si>
  <si>
    <t>04309200000</t>
  </si>
  <si>
    <t>Мурованокуриловецький р-н</t>
  </si>
  <si>
    <t>02313200000</t>
  </si>
  <si>
    <t>Мукачівський р-н</t>
  </si>
  <si>
    <t>07307200000</t>
  </si>
  <si>
    <t>Мостиський р-н</t>
  </si>
  <si>
    <t>13310200000</t>
  </si>
  <si>
    <t>Монастириський р-н</t>
  </si>
  <si>
    <t>19311200000</t>
  </si>
  <si>
    <t>Монастирищенський р-н</t>
  </si>
  <si>
    <t>23312200000</t>
  </si>
  <si>
    <t>Могилів-Подільський р-н</t>
  </si>
  <si>
    <t>02312200000</t>
  </si>
  <si>
    <t>Млинiвський р-н</t>
  </si>
  <si>
    <t>17311200000</t>
  </si>
  <si>
    <t>Міловський р-н</t>
  </si>
  <si>
    <t>12308200000</t>
  </si>
  <si>
    <t>Міжгірський р-н</t>
  </si>
  <si>
    <t>07306200000</t>
  </si>
  <si>
    <t>Михайлівський р-н</t>
  </si>
  <si>
    <t>08311200000</t>
  </si>
  <si>
    <t>Миронiвський р-н</t>
  </si>
  <si>
    <t>10315200000</t>
  </si>
  <si>
    <t>Миргородський р-н</t>
  </si>
  <si>
    <t>16314200000</t>
  </si>
  <si>
    <t>Миколаївський р-н (Одеська обл.)</t>
  </si>
  <si>
    <t>15317200000</t>
  </si>
  <si>
    <t>Миколаївський р-н (Миколаївська обл.)</t>
  </si>
  <si>
    <t>14314200000</t>
  </si>
  <si>
    <t>Миколаївський р-н (Львівська обл.)</t>
  </si>
  <si>
    <t>13309200000</t>
  </si>
  <si>
    <t>Менський р-н</t>
  </si>
  <si>
    <t>25311200000</t>
  </si>
  <si>
    <t>Мелітопольський р-н</t>
  </si>
  <si>
    <t>08310200000</t>
  </si>
  <si>
    <t>Межiвський р-н</t>
  </si>
  <si>
    <t>04308200000</t>
  </si>
  <si>
    <t>Машівський р-н</t>
  </si>
  <si>
    <t>16313200000</t>
  </si>
  <si>
    <t>Марківський р-н</t>
  </si>
  <si>
    <t>12307200000</t>
  </si>
  <si>
    <t>Манькiвський р-н</t>
  </si>
  <si>
    <t>23311200000</t>
  </si>
  <si>
    <t>Маневицький р-н</t>
  </si>
  <si>
    <t>03311200000</t>
  </si>
  <si>
    <t>Мангушський р-н</t>
  </si>
  <si>
    <t>05312200000</t>
  </si>
  <si>
    <t>Маловисківський р-н</t>
  </si>
  <si>
    <t>11310200000</t>
  </si>
  <si>
    <t>Малинський р-н</t>
  </si>
  <si>
    <t>06313200000</t>
  </si>
  <si>
    <t>Макарiвський р-н</t>
  </si>
  <si>
    <t>10314200000</t>
  </si>
  <si>
    <t>Магдалинiвський р-н</t>
  </si>
  <si>
    <t>04307200000</t>
  </si>
  <si>
    <t>Маp'їнський р-н</t>
  </si>
  <si>
    <t>05309200000</t>
  </si>
  <si>
    <t>Любомльський р-н</t>
  </si>
  <si>
    <t>03310200000</t>
  </si>
  <si>
    <t>Любешівський р-н</t>
  </si>
  <si>
    <t>03309200000</t>
  </si>
  <si>
    <t>Любашівський р-н</t>
  </si>
  <si>
    <t>15316200000</t>
  </si>
  <si>
    <t>Любарський р-н</t>
  </si>
  <si>
    <t>06312200000</t>
  </si>
  <si>
    <t>Луцький р-н</t>
  </si>
  <si>
    <t>03308200000</t>
  </si>
  <si>
    <t>Лугинський р-н</t>
  </si>
  <si>
    <t>06311200000</t>
  </si>
  <si>
    <t>Лубенський р-н</t>
  </si>
  <si>
    <t>16312200000</t>
  </si>
  <si>
    <t>Лохвицький р-н</t>
  </si>
  <si>
    <t>16311200000</t>
  </si>
  <si>
    <t>Локачинський р-н</t>
  </si>
  <si>
    <t>03307200000</t>
  </si>
  <si>
    <t>Лозівський р-н</t>
  </si>
  <si>
    <t>20320200000</t>
  </si>
  <si>
    <t>Літинський р-н</t>
  </si>
  <si>
    <t>02311200000</t>
  </si>
  <si>
    <t>Лисянський р-н</t>
  </si>
  <si>
    <t>23310200000</t>
  </si>
  <si>
    <t>Липоводолинський р-н</t>
  </si>
  <si>
    <t>18309200000</t>
  </si>
  <si>
    <t>Липовецький р-н</t>
  </si>
  <si>
    <t>02310200000</t>
  </si>
  <si>
    <t xml:space="preserve">Лиманський р-н </t>
  </si>
  <si>
    <t>15313200000</t>
  </si>
  <si>
    <t>Лебединський р-н</t>
  </si>
  <si>
    <t>18308200000</t>
  </si>
  <si>
    <t>Лановецький р-н</t>
  </si>
  <si>
    <t>19310200000</t>
  </si>
  <si>
    <t>Куп'янський р-н</t>
  </si>
  <si>
    <t>20319200000</t>
  </si>
  <si>
    <t>Куликівський р-н</t>
  </si>
  <si>
    <t>25310200000</t>
  </si>
  <si>
    <t>Кролевецький р-н</t>
  </si>
  <si>
    <t>18307200000</t>
  </si>
  <si>
    <t>Криничанський р-н</t>
  </si>
  <si>
    <t>04306200000</t>
  </si>
  <si>
    <t>Крижопільський р-н</t>
  </si>
  <si>
    <t>02309200000</t>
  </si>
  <si>
    <t>Криворiзький р-н</t>
  </si>
  <si>
    <t>04305200000</t>
  </si>
  <si>
    <t>Кривоозерський р-н</t>
  </si>
  <si>
    <t>14313200000</t>
  </si>
  <si>
    <t>Кремінський р-н</t>
  </si>
  <si>
    <t>12305200000</t>
  </si>
  <si>
    <t>Кременчуцький р-н</t>
  </si>
  <si>
    <t>16310200000</t>
  </si>
  <si>
    <t>Кременецький р-н</t>
  </si>
  <si>
    <t>19309200000</t>
  </si>
  <si>
    <t>Краснопільський р-н</t>
  </si>
  <si>
    <t>18306200000</t>
  </si>
  <si>
    <t>Краснокутський р-н</t>
  </si>
  <si>
    <t>20318200000</t>
  </si>
  <si>
    <t>Красноградський р-н</t>
  </si>
  <si>
    <t>20317200000</t>
  </si>
  <si>
    <t>22309200000</t>
  </si>
  <si>
    <t>Котелевський р-н</t>
  </si>
  <si>
    <t>16326200000</t>
  </si>
  <si>
    <t>Костянтинівський р-н</t>
  </si>
  <si>
    <t>05307200000</t>
  </si>
  <si>
    <t>Костопiльський р-н</t>
  </si>
  <si>
    <t>17310200000</t>
  </si>
  <si>
    <t>Косівський р-н</t>
  </si>
  <si>
    <t>09308200000</t>
  </si>
  <si>
    <t>Корюківський р-н</t>
  </si>
  <si>
    <t>25309200000</t>
  </si>
  <si>
    <t>Корсунь-Шевченкiвський р-н</t>
  </si>
  <si>
    <t>23309200000</t>
  </si>
  <si>
    <t>Коростишівський р-н</t>
  </si>
  <si>
    <t>06310200000</t>
  </si>
  <si>
    <t>Коростенський р-н</t>
  </si>
  <si>
    <t>06309200000</t>
  </si>
  <si>
    <t>Коропський р-н</t>
  </si>
  <si>
    <t>25308200000</t>
  </si>
  <si>
    <t>Корецький р-н</t>
  </si>
  <si>
    <t>17309200000</t>
  </si>
  <si>
    <t>Конотопський р-н</t>
  </si>
  <si>
    <t>18305200000</t>
  </si>
  <si>
    <t>Компаніївський р-н</t>
  </si>
  <si>
    <t>11309200000</t>
  </si>
  <si>
    <t>Коломийський р-н</t>
  </si>
  <si>
    <t>09307200000</t>
  </si>
  <si>
    <t>Коломацький р-н</t>
  </si>
  <si>
    <t>20316200000</t>
  </si>
  <si>
    <t>Козятинський р-н</t>
  </si>
  <si>
    <t>02308200000</t>
  </si>
  <si>
    <t>Козівський р-н</t>
  </si>
  <si>
    <t>19308200000</t>
  </si>
  <si>
    <t>Козельщинський р-н</t>
  </si>
  <si>
    <t>16309200000</t>
  </si>
  <si>
    <t>25307200000</t>
  </si>
  <si>
    <t>Кодимський р-н</t>
  </si>
  <si>
    <t>15312200000</t>
  </si>
  <si>
    <t>Ковельський р-н</t>
  </si>
  <si>
    <t>03306200000</t>
  </si>
  <si>
    <t>Кобеляцький р-н</t>
  </si>
  <si>
    <t>16308200000</t>
  </si>
  <si>
    <t>Кіцманський р-н</t>
  </si>
  <si>
    <t>24306200000</t>
  </si>
  <si>
    <t>Кіровоградський р-н</t>
  </si>
  <si>
    <t>11308200000</t>
  </si>
  <si>
    <t>Кілійський р-н</t>
  </si>
  <si>
    <t>15311200000</t>
  </si>
  <si>
    <t>Ківерцівський р-н</t>
  </si>
  <si>
    <t>03305200000</t>
  </si>
  <si>
    <t>Києво-Святошинський р-н</t>
  </si>
  <si>
    <t>10313200000</t>
  </si>
  <si>
    <t>Кельменецький р-н</t>
  </si>
  <si>
    <t>24305200000</t>
  </si>
  <si>
    <t>Кегичівський р-н</t>
  </si>
  <si>
    <t>20315200000</t>
  </si>
  <si>
    <t>Каховський р-н</t>
  </si>
  <si>
    <t>21312200000</t>
  </si>
  <si>
    <t>Катеринопiльський р-н</t>
  </si>
  <si>
    <t>23308200000</t>
  </si>
  <si>
    <t>16307200000</t>
  </si>
  <si>
    <t>Канiвський р-н</t>
  </si>
  <si>
    <t>23307200000</t>
  </si>
  <si>
    <t>Кам'янський р-н</t>
  </si>
  <si>
    <t>23306200000</t>
  </si>
  <si>
    <t>Кам'янка-Бузький р-н</t>
  </si>
  <si>
    <t>13308200000</t>
  </si>
  <si>
    <t>Камінь-Каширський р-н</t>
  </si>
  <si>
    <t>03304200000</t>
  </si>
  <si>
    <t>Кам'янсько-Дніпровський р-н</t>
  </si>
  <si>
    <t>08308200000</t>
  </si>
  <si>
    <t>22308200000</t>
  </si>
  <si>
    <t>Калуський р-н</t>
  </si>
  <si>
    <t>09306200000</t>
  </si>
  <si>
    <t>Калинівський р-н</t>
  </si>
  <si>
    <t>02307200000</t>
  </si>
  <si>
    <t>Каланчацький р-н</t>
  </si>
  <si>
    <t>21311200000</t>
  </si>
  <si>
    <t>Казанківський р-н</t>
  </si>
  <si>
    <t>14312200000</t>
  </si>
  <si>
    <t>Кагарлицький р-н</t>
  </si>
  <si>
    <t>10312200000</t>
  </si>
  <si>
    <t>Ічнянський р-н</t>
  </si>
  <si>
    <t>25306200000</t>
  </si>
  <si>
    <t>Іршавський р-н</t>
  </si>
  <si>
    <t>07305200000</t>
  </si>
  <si>
    <t>Іллінецький р-н</t>
  </si>
  <si>
    <t>02306200000</t>
  </si>
  <si>
    <t>Iзяславський р-н</t>
  </si>
  <si>
    <t>22307200000</t>
  </si>
  <si>
    <t>Ізюмський р-н</t>
  </si>
  <si>
    <t>20314200000</t>
  </si>
  <si>
    <t>Ізмаїльський р-н</t>
  </si>
  <si>
    <t>15310200000</t>
  </si>
  <si>
    <t>Iванкiвський р-н</t>
  </si>
  <si>
    <t>10311200000</t>
  </si>
  <si>
    <t>Іванівський р-н (Херсонська обл.)</t>
  </si>
  <si>
    <t>21310200000</t>
  </si>
  <si>
    <t>Іванівський р-н (Одеська обл.)</t>
  </si>
  <si>
    <t>15309200000</t>
  </si>
  <si>
    <t>Іваничівський р-н</t>
  </si>
  <si>
    <t>03303200000</t>
  </si>
  <si>
    <t>Золочівський р-н (Харківська обл.)</t>
  </si>
  <si>
    <t>20313200000</t>
  </si>
  <si>
    <t>Золочівський р-н (Львівська обл.)</t>
  </si>
  <si>
    <t>13307200000</t>
  </si>
  <si>
    <t>Золотонiський р-н</t>
  </si>
  <si>
    <t>23305200000</t>
  </si>
  <si>
    <t>Знам'янський р-н</t>
  </si>
  <si>
    <t>11307200000</t>
  </si>
  <si>
    <t>Зміївський р-н</t>
  </si>
  <si>
    <t>20312200000</t>
  </si>
  <si>
    <t>Зінківський р-н</t>
  </si>
  <si>
    <t>16306200000</t>
  </si>
  <si>
    <t>Здолбунiвський р-н</t>
  </si>
  <si>
    <t>17308200000</t>
  </si>
  <si>
    <t>Згурiвський р-н</t>
  </si>
  <si>
    <t>10310200000</t>
  </si>
  <si>
    <t>Звенигородський р-н</t>
  </si>
  <si>
    <t>23304200000</t>
  </si>
  <si>
    <t>Зборівський р-н</t>
  </si>
  <si>
    <t>19307200000</t>
  </si>
  <si>
    <t>Збаразький р-н</t>
  </si>
  <si>
    <t>19306200000</t>
  </si>
  <si>
    <t>Зачепилівський р-н</t>
  </si>
  <si>
    <t>20311200000</t>
  </si>
  <si>
    <t>Захарівський р-н</t>
  </si>
  <si>
    <t>15325200000</t>
  </si>
  <si>
    <t>24304200000</t>
  </si>
  <si>
    <t>Зарiчненський р-н</t>
  </si>
  <si>
    <t>17307200000</t>
  </si>
  <si>
    <t>Запорізький р-н</t>
  </si>
  <si>
    <t>08307200000</t>
  </si>
  <si>
    <t>Заліщицький р-н</t>
  </si>
  <si>
    <t>19305200000</t>
  </si>
  <si>
    <t>Жовківський р-н</t>
  </si>
  <si>
    <t>13306200000</t>
  </si>
  <si>
    <t>Жмеринський р-н</t>
  </si>
  <si>
    <t>02305200000</t>
  </si>
  <si>
    <t>Житомирський р-н</t>
  </si>
  <si>
    <t>06308200000</t>
  </si>
  <si>
    <t>Жидачівський р-н</t>
  </si>
  <si>
    <t>13305200000</t>
  </si>
  <si>
    <t>Жашкiвський р-н</t>
  </si>
  <si>
    <t>23303200000</t>
  </si>
  <si>
    <t>Ємільчинський р-н</t>
  </si>
  <si>
    <t>06307200000</t>
  </si>
  <si>
    <t>Єланецький р-н</t>
  </si>
  <si>
    <t>14310200000</t>
  </si>
  <si>
    <t>22306200000</t>
  </si>
  <si>
    <t>Дубровицький р-н</t>
  </si>
  <si>
    <t>17306200000</t>
  </si>
  <si>
    <t>Дубенський р-н</t>
  </si>
  <si>
    <t>17305200000</t>
  </si>
  <si>
    <t>Дрогобицький р-н</t>
  </si>
  <si>
    <t>13304200000</t>
  </si>
  <si>
    <t>Драбiвський р-н</t>
  </si>
  <si>
    <t>23302200000</t>
  </si>
  <si>
    <t>Доманівський р-н</t>
  </si>
  <si>
    <t>14309200000</t>
  </si>
  <si>
    <t>Долинський р-н (Кіровоградська обл.)</t>
  </si>
  <si>
    <t>11306200000</t>
  </si>
  <si>
    <t>Долинський р-н (Івано-Франківська обл.)</t>
  </si>
  <si>
    <t>09305200000</t>
  </si>
  <si>
    <t>Добровеличківський р-н</t>
  </si>
  <si>
    <t>11305200000</t>
  </si>
  <si>
    <t>Добpопільський р-н</t>
  </si>
  <si>
    <t>05306200000</t>
  </si>
  <si>
    <t>Днiпровський р-н</t>
  </si>
  <si>
    <t>04304200000</t>
  </si>
  <si>
    <t>Диканський р-н</t>
  </si>
  <si>
    <t>16305200000</t>
  </si>
  <si>
    <t>Дергачівський р-н</t>
  </si>
  <si>
    <t>20310200000</t>
  </si>
  <si>
    <t>22305200000</t>
  </si>
  <si>
    <t>Демидiвський р-н</t>
  </si>
  <si>
    <t>17304200000</t>
  </si>
  <si>
    <t>Дворічанський р-н</t>
  </si>
  <si>
    <t>20309200000</t>
  </si>
  <si>
    <t>Гусятинський р-н</t>
  </si>
  <si>
    <t>19304200000</t>
  </si>
  <si>
    <t>Гуляйпільський р-н</t>
  </si>
  <si>
    <t>08306200000</t>
  </si>
  <si>
    <t>Гребінківський р-н</t>
  </si>
  <si>
    <t>16304200000</t>
  </si>
  <si>
    <t>Гощанський р-н</t>
  </si>
  <si>
    <t>17303200000</t>
  </si>
  <si>
    <t>Горохівський р-н</t>
  </si>
  <si>
    <t>03302200000</t>
  </si>
  <si>
    <t>Городоцький р-н (Хмельницька обл.)</t>
  </si>
  <si>
    <t>22304200000</t>
  </si>
  <si>
    <t>Городоцький р-н (Львівська обл.)</t>
  </si>
  <si>
    <t>13303200000</t>
  </si>
  <si>
    <t>Городнянський р-н</t>
  </si>
  <si>
    <t>25305200000</t>
  </si>
  <si>
    <t>Городищенський р-н</t>
  </si>
  <si>
    <t>23301200000</t>
  </si>
  <si>
    <t>Городенківський р-н</t>
  </si>
  <si>
    <t>09304200000</t>
  </si>
  <si>
    <t>Горностаївський р-н</t>
  </si>
  <si>
    <t>21309200000</t>
  </si>
  <si>
    <t>Голопристанський р-н</t>
  </si>
  <si>
    <t>21308200000</t>
  </si>
  <si>
    <t>Голованівський р-н</t>
  </si>
  <si>
    <t>11304200000</t>
  </si>
  <si>
    <t>Глухiвський р-н</t>
  </si>
  <si>
    <t>18304200000</t>
  </si>
  <si>
    <t>Глобинський р-н</t>
  </si>
  <si>
    <t>16303200000</t>
  </si>
  <si>
    <t>Глибоцький р-н</t>
  </si>
  <si>
    <t>24303200000</t>
  </si>
  <si>
    <t>Герцаївський р-н</t>
  </si>
  <si>
    <t>24302200000</t>
  </si>
  <si>
    <t>Генічеський р-н</t>
  </si>
  <si>
    <t>21307200000</t>
  </si>
  <si>
    <t>Галицький р-н</t>
  </si>
  <si>
    <t>09303200000</t>
  </si>
  <si>
    <t>Гайсинський р-н</t>
  </si>
  <si>
    <t>02304200000</t>
  </si>
  <si>
    <t>Гайворонський р-н</t>
  </si>
  <si>
    <t>11303200000</t>
  </si>
  <si>
    <t>Гадяцький р-н</t>
  </si>
  <si>
    <t>16302200000</t>
  </si>
  <si>
    <t>Врадіївський р-н</t>
  </si>
  <si>
    <t>14308200000</t>
  </si>
  <si>
    <t>Волочиський р-н</t>
  </si>
  <si>
    <t>22303200000</t>
  </si>
  <si>
    <t>Володимирецький р-н</t>
  </si>
  <si>
    <t>17302200000</t>
  </si>
  <si>
    <t>Володимир-Волинський р-н</t>
  </si>
  <si>
    <t>03301200000</t>
  </si>
  <si>
    <t xml:space="preserve">Володарський р-н </t>
  </si>
  <si>
    <t>10309200000</t>
  </si>
  <si>
    <t>Воловецький р-н</t>
  </si>
  <si>
    <t>07304200000</t>
  </si>
  <si>
    <t>Волноваський р-н</t>
  </si>
  <si>
    <t>05304200000</t>
  </si>
  <si>
    <t>Вознесенський р-н</t>
  </si>
  <si>
    <t>14307200000</t>
  </si>
  <si>
    <t>Вовчанський р-н</t>
  </si>
  <si>
    <t>20308200000</t>
  </si>
  <si>
    <t>Вітовський р-н</t>
  </si>
  <si>
    <t>14311200000</t>
  </si>
  <si>
    <t>22302200000</t>
  </si>
  <si>
    <t>Вінницький р-н</t>
  </si>
  <si>
    <t>02303200000</t>
  </si>
  <si>
    <t>Вільшанський р-н</t>
  </si>
  <si>
    <t>11302200000</t>
  </si>
  <si>
    <t>Вільнянський р-н</t>
  </si>
  <si>
    <t>08305200000</t>
  </si>
  <si>
    <t>Вишгородський р-н</t>
  </si>
  <si>
    <t>10308200000</t>
  </si>
  <si>
    <t>Високопільський р-н</t>
  </si>
  <si>
    <t>21306200000</t>
  </si>
  <si>
    <t>Виноградівський р-н</t>
  </si>
  <si>
    <t>07303200000</t>
  </si>
  <si>
    <t>Вижницький р-н</t>
  </si>
  <si>
    <t>24301200000</t>
  </si>
  <si>
    <t>Веселівський р-н</t>
  </si>
  <si>
    <t>08304200000</t>
  </si>
  <si>
    <t>Веселинівський р-н</t>
  </si>
  <si>
    <t>14306200000</t>
  </si>
  <si>
    <t>Верховинський р-н</t>
  </si>
  <si>
    <t>09302200000</t>
  </si>
  <si>
    <t>Верхньорогачицький р-н</t>
  </si>
  <si>
    <t>21305200000</t>
  </si>
  <si>
    <t>Верхньоднiпровський р-н</t>
  </si>
  <si>
    <t>04303200000</t>
  </si>
  <si>
    <t>Великописарівський р-н</t>
  </si>
  <si>
    <t>18303200000</t>
  </si>
  <si>
    <t>Великоолександрівський р-н</t>
  </si>
  <si>
    <t>21304200000</t>
  </si>
  <si>
    <t>Великоновосілківський р-н</t>
  </si>
  <si>
    <t>05303200000</t>
  </si>
  <si>
    <t>Великомихайлівський р-н</t>
  </si>
  <si>
    <t>15308200000</t>
  </si>
  <si>
    <t>Великолепетиський р-н</t>
  </si>
  <si>
    <t>21303200000</t>
  </si>
  <si>
    <t>Великобурлуцький р-н</t>
  </si>
  <si>
    <t>20307200000</t>
  </si>
  <si>
    <t>Великобілозерський р-н</t>
  </si>
  <si>
    <t>08303200000</t>
  </si>
  <si>
    <t>Великоберезнянський р-н</t>
  </si>
  <si>
    <t>07302200000</t>
  </si>
  <si>
    <t>Великобагачанський р-н</t>
  </si>
  <si>
    <t>16301200000</t>
  </si>
  <si>
    <t>Василькiвський р-н (Київська обл.)</t>
  </si>
  <si>
    <t>10307200000</t>
  </si>
  <si>
    <t>Василькiвський р-н (Дніпропетровська обл.)</t>
  </si>
  <si>
    <t>04302200000</t>
  </si>
  <si>
    <t>Василівський р-н</t>
  </si>
  <si>
    <t>08302200000</t>
  </si>
  <si>
    <t>Варвинський р-н</t>
  </si>
  <si>
    <t>25304200000</t>
  </si>
  <si>
    <t>Валківський р-н</t>
  </si>
  <si>
    <t>20306200000</t>
  </si>
  <si>
    <t>Бучацький р-н</t>
  </si>
  <si>
    <t>19303200000</t>
  </si>
  <si>
    <t>13302200000</t>
  </si>
  <si>
    <t>Буринський р-н</t>
  </si>
  <si>
    <t>18302200000</t>
  </si>
  <si>
    <t>Брусилівський р-н</t>
  </si>
  <si>
    <t>06304200000</t>
  </si>
  <si>
    <t>Бродівський  р-н</t>
  </si>
  <si>
    <t>13301200000</t>
  </si>
  <si>
    <t>Броварський р-н</t>
  </si>
  <si>
    <t>10306200000</t>
  </si>
  <si>
    <t>Братський р-н</t>
  </si>
  <si>
    <t>14305200000</t>
  </si>
  <si>
    <t>Борщівський р-н</t>
  </si>
  <si>
    <t>19302200000</t>
  </si>
  <si>
    <t>Бородянський р-н</t>
  </si>
  <si>
    <t>10305200000</t>
  </si>
  <si>
    <t>Борівський р-н</t>
  </si>
  <si>
    <t>20305200000</t>
  </si>
  <si>
    <t>10304200000</t>
  </si>
  <si>
    <t>Борзнянський р-н</t>
  </si>
  <si>
    <t>25303200000</t>
  </si>
  <si>
    <t>Болградський р-н</t>
  </si>
  <si>
    <t>15307200000</t>
  </si>
  <si>
    <t>Богуславський р-н</t>
  </si>
  <si>
    <t>10303200000</t>
  </si>
  <si>
    <t>Богородчанський р-н</t>
  </si>
  <si>
    <t>09301200000</t>
  </si>
  <si>
    <t>Богодухівський р-н</t>
  </si>
  <si>
    <t>20304200000</t>
  </si>
  <si>
    <t>Бобровицький р-н</t>
  </si>
  <si>
    <t>25302200000</t>
  </si>
  <si>
    <t>Бобринецький р-н</t>
  </si>
  <si>
    <t>11301200000</t>
  </si>
  <si>
    <t>Близнюківський р-н</t>
  </si>
  <si>
    <t>20303200000</t>
  </si>
  <si>
    <t>Благовіщенський р-н</t>
  </si>
  <si>
    <t>11320200000</t>
  </si>
  <si>
    <t>Більмацький р-н</t>
  </si>
  <si>
    <t>08309200000</t>
  </si>
  <si>
    <t>Біляївський р-н</t>
  </si>
  <si>
    <t>15306200000</t>
  </si>
  <si>
    <t>Бiлоцеркiвський р-н</t>
  </si>
  <si>
    <t>10302200000</t>
  </si>
  <si>
    <t>Бiлопiльський р-н</t>
  </si>
  <si>
    <t>18301200000</t>
  </si>
  <si>
    <t>Білокуракинський р-н</t>
  </si>
  <si>
    <t>12303200000</t>
  </si>
  <si>
    <t>Білозерський р-н</t>
  </si>
  <si>
    <t>21302200000</t>
  </si>
  <si>
    <t>Бiлогiрський  р-н</t>
  </si>
  <si>
    <t>22301200000</t>
  </si>
  <si>
    <t>Біловодський р-н</t>
  </si>
  <si>
    <t>12302200000</t>
  </si>
  <si>
    <t>Білгород-Дністровський р-н</t>
  </si>
  <si>
    <t>15305200000</t>
  </si>
  <si>
    <t>Бершадський р-н</t>
  </si>
  <si>
    <t>02302200000</t>
  </si>
  <si>
    <t>Бериславський р-н</t>
  </si>
  <si>
    <t>21301200000</t>
  </si>
  <si>
    <t>Березнегуватський р-н</t>
  </si>
  <si>
    <t>14304200000</t>
  </si>
  <si>
    <t>Березнiвський р-н</t>
  </si>
  <si>
    <t>17301200000</t>
  </si>
  <si>
    <t>Березівський р-н</t>
  </si>
  <si>
    <t>15304200000</t>
  </si>
  <si>
    <t>Березанський р-н</t>
  </si>
  <si>
    <t>14303200000</t>
  </si>
  <si>
    <t>Бережанський р-н</t>
  </si>
  <si>
    <t>19301200000</t>
  </si>
  <si>
    <t>Берегівський р-н</t>
  </si>
  <si>
    <t>07301200000</t>
  </si>
  <si>
    <t>Бердянський р-н</t>
  </si>
  <si>
    <t>08301200000</t>
  </si>
  <si>
    <t>Бердичівський р-н</t>
  </si>
  <si>
    <t>06303200000</t>
  </si>
  <si>
    <t>Баштанський р-н</t>
  </si>
  <si>
    <t>14302200000</t>
  </si>
  <si>
    <t>Бахмутський р-н</t>
  </si>
  <si>
    <t>05302200000</t>
  </si>
  <si>
    <t>Бахмацький р-н</t>
  </si>
  <si>
    <t>25301200000</t>
  </si>
  <si>
    <t>Барський р-н</t>
  </si>
  <si>
    <t>02301200000</t>
  </si>
  <si>
    <t>Баришiвський р-н</t>
  </si>
  <si>
    <t>10301200000</t>
  </si>
  <si>
    <t>Барвінківський р-н</t>
  </si>
  <si>
    <t>20302200000</t>
  </si>
  <si>
    <t>Баранівський р-н</t>
  </si>
  <si>
    <t>06302200000</t>
  </si>
  <si>
    <t>Балтський р-н</t>
  </si>
  <si>
    <t>15303200000</t>
  </si>
  <si>
    <t>Балаклійський р-н</t>
  </si>
  <si>
    <t>20301200000</t>
  </si>
  <si>
    <t>Арцизький р-н</t>
  </si>
  <si>
    <t>15302200000</t>
  </si>
  <si>
    <t>Арбузинський р-н</t>
  </si>
  <si>
    <t>14301200000</t>
  </si>
  <si>
    <t>Андрушівський р-н</t>
  </si>
  <si>
    <t>06301200000</t>
  </si>
  <si>
    <t>Ананьївський р-н</t>
  </si>
  <si>
    <t>15301200000</t>
  </si>
  <si>
    <t>м. Яремче</t>
  </si>
  <si>
    <t>09205100000</t>
  </si>
  <si>
    <t>м. Южноукраїнськ</t>
  </si>
  <si>
    <t>14205100000</t>
  </si>
  <si>
    <t>м. Южне</t>
  </si>
  <si>
    <t>15207100000</t>
  </si>
  <si>
    <t>м. Шостка</t>
  </si>
  <si>
    <t>18207100000</t>
  </si>
  <si>
    <t>м. Шепетiвка</t>
  </si>
  <si>
    <t>22206100000</t>
  </si>
  <si>
    <t>м. Чугуїв</t>
  </si>
  <si>
    <t>20207100000</t>
  </si>
  <si>
    <t>м. Чортків</t>
  </si>
  <si>
    <t>19202100000</t>
  </si>
  <si>
    <t>м. Чорноморськ</t>
  </si>
  <si>
    <t>15204100000</t>
  </si>
  <si>
    <t>м. Чоп</t>
  </si>
  <si>
    <t>07205100000</t>
  </si>
  <si>
    <t>м. Чернігів</t>
  </si>
  <si>
    <t>25201100000</t>
  </si>
  <si>
    <t>м. Чернівці</t>
  </si>
  <si>
    <t>24201100000</t>
  </si>
  <si>
    <t>м. Черкаси</t>
  </si>
  <si>
    <t>23201100000</t>
  </si>
  <si>
    <t>м. Червоноград</t>
  </si>
  <si>
    <t>13209100000</t>
  </si>
  <si>
    <t>м. Хуст</t>
  </si>
  <si>
    <t>07204100000</t>
  </si>
  <si>
    <t>м. Хмільник</t>
  </si>
  <si>
    <t>02206100000</t>
  </si>
  <si>
    <t>м. Хмельницький</t>
  </si>
  <si>
    <t>22201100000</t>
  </si>
  <si>
    <t>м. Херсон</t>
  </si>
  <si>
    <t>21201100000</t>
  </si>
  <si>
    <t>м. Харків</t>
  </si>
  <si>
    <t>20201100000</t>
  </si>
  <si>
    <t>м. Фастiв</t>
  </si>
  <si>
    <t>10210100000</t>
  </si>
  <si>
    <t>м. Умань</t>
  </si>
  <si>
    <t>23206100000</t>
  </si>
  <si>
    <t>м. Ужгород</t>
  </si>
  <si>
    <t>07201100000</t>
  </si>
  <si>
    <t>м. Трускавець</t>
  </si>
  <si>
    <t>13208100000</t>
  </si>
  <si>
    <t>м. Торецьк</t>
  </si>
  <si>
    <t>05207100000</t>
  </si>
  <si>
    <t>м. Токмак</t>
  </si>
  <si>
    <t>08205100000</t>
  </si>
  <si>
    <t>м. Тернопіль</t>
  </si>
  <si>
    <t>19201100000</t>
  </si>
  <si>
    <t>м. Тернівка</t>
  </si>
  <si>
    <t>04213100000</t>
  </si>
  <si>
    <t>м. Теплодар</t>
  </si>
  <si>
    <t>15206100000</t>
  </si>
  <si>
    <t>м. Суми</t>
  </si>
  <si>
    <t>18201100000</t>
  </si>
  <si>
    <t>м. Стрий</t>
  </si>
  <si>
    <t>13207100000</t>
  </si>
  <si>
    <t>м. Старокостянтинів</t>
  </si>
  <si>
    <t>22205100000</t>
  </si>
  <si>
    <t>м. Смiла</t>
  </si>
  <si>
    <t>23205100000</t>
  </si>
  <si>
    <t>м. Слов'янськ</t>
  </si>
  <si>
    <t>05223100000</t>
  </si>
  <si>
    <t>м. Славутич</t>
  </si>
  <si>
    <t>10209100000</t>
  </si>
  <si>
    <t>м. Славута</t>
  </si>
  <si>
    <t>22204100000</t>
  </si>
  <si>
    <t>м. Синельникове</t>
  </si>
  <si>
    <t>04212100000</t>
  </si>
  <si>
    <t>м. Сєверодонецьк</t>
  </si>
  <si>
    <t>12213100000</t>
  </si>
  <si>
    <t>м. Селидове</t>
  </si>
  <si>
    <t>05222100000</t>
  </si>
  <si>
    <t>м. Світловодськ</t>
  </si>
  <si>
    <t>11204100000</t>
  </si>
  <si>
    <t>м. Самбір</t>
  </si>
  <si>
    <t>13206100000</t>
  </si>
  <si>
    <t>м. Рубіжне</t>
  </si>
  <si>
    <t>12211100000</t>
  </si>
  <si>
    <t>м. Ромни</t>
  </si>
  <si>
    <t>18206100000</t>
  </si>
  <si>
    <t>м. Ржищів</t>
  </si>
  <si>
    <t>10208100000</t>
  </si>
  <si>
    <t>м. Рiвне</t>
  </si>
  <si>
    <t>17201100000</t>
  </si>
  <si>
    <t>м. Прилуки</t>
  </si>
  <si>
    <t>25203100000</t>
  </si>
  <si>
    <t>м. Полтава</t>
  </si>
  <si>
    <t>16201100000</t>
  </si>
  <si>
    <t>м. Покровськ</t>
  </si>
  <si>
    <t>05218100000</t>
  </si>
  <si>
    <t>м. Покров</t>
  </si>
  <si>
    <t>04209100000</t>
  </si>
  <si>
    <t>м. Подільськ</t>
  </si>
  <si>
    <t>15205100000</t>
  </si>
  <si>
    <t>м. Першотравенськ</t>
  </si>
  <si>
    <t>04211100000</t>
  </si>
  <si>
    <t>м. Переяслав-Хмельницький</t>
  </si>
  <si>
    <t>10207100000</t>
  </si>
  <si>
    <t>м. Первомайський</t>
  </si>
  <si>
    <t>20206100000</t>
  </si>
  <si>
    <t>м. Первомайськ (Миколаївська обл.)</t>
  </si>
  <si>
    <t>14204100000</t>
  </si>
  <si>
    <t>м. Павлоград</t>
  </si>
  <si>
    <t>04210100000</t>
  </si>
  <si>
    <t>м. Очаків</t>
  </si>
  <si>
    <t>14203100000</t>
  </si>
  <si>
    <t>м. Охтирка</t>
  </si>
  <si>
    <t>18205100000</t>
  </si>
  <si>
    <t>м. Острог</t>
  </si>
  <si>
    <t>17204100000</t>
  </si>
  <si>
    <t>м. Олександрія</t>
  </si>
  <si>
    <t>11203100000</t>
  </si>
  <si>
    <t>м. Одеса</t>
  </si>
  <si>
    <t>15201100000</t>
  </si>
  <si>
    <t>м. Обухів</t>
  </si>
  <si>
    <t>10212100000</t>
  </si>
  <si>
    <t>м. Новомосковськ</t>
  </si>
  <si>
    <t>04208100000</t>
  </si>
  <si>
    <t>м. Новодністровськ</t>
  </si>
  <si>
    <t>24202100000</t>
  </si>
  <si>
    <t>м. Новогродівка</t>
  </si>
  <si>
    <t>05221100000</t>
  </si>
  <si>
    <t>м. Новоград-Волинський</t>
  </si>
  <si>
    <t>06204100000</t>
  </si>
  <si>
    <t>м. Нововолинськ</t>
  </si>
  <si>
    <t>03204100000</t>
  </si>
  <si>
    <t>м. Новий Розділ</t>
  </si>
  <si>
    <t>13205100000</t>
  </si>
  <si>
    <t>м. Новгород-Сіверський</t>
  </si>
  <si>
    <t>25204100000</t>
  </si>
  <si>
    <t>м. Нова Каховка</t>
  </si>
  <si>
    <t>21203100000</t>
  </si>
  <si>
    <t>м. Ніжин</t>
  </si>
  <si>
    <t>25202100000</t>
  </si>
  <si>
    <t>м. Нетiшин</t>
  </si>
  <si>
    <t>22203100000</t>
  </si>
  <si>
    <t>м. Нiкополь</t>
  </si>
  <si>
    <t>04207100000</t>
  </si>
  <si>
    <t>м. Мукачеве</t>
  </si>
  <si>
    <t>07203100000</t>
  </si>
  <si>
    <t>м. Моршин</t>
  </si>
  <si>
    <t>13204100000</t>
  </si>
  <si>
    <t>м. Могилів-Подільський</t>
  </si>
  <si>
    <t>02205100000</t>
  </si>
  <si>
    <t>м. Мирноград</t>
  </si>
  <si>
    <t>05208100000</t>
  </si>
  <si>
    <t>м. Миргород</t>
  </si>
  <si>
    <t>16205100000</t>
  </si>
  <si>
    <t>м. Миколаїв</t>
  </si>
  <si>
    <t>14201100000</t>
  </si>
  <si>
    <t>м. Мелітополь</t>
  </si>
  <si>
    <t>08204100000</t>
  </si>
  <si>
    <t>м. Маріуполь</t>
  </si>
  <si>
    <t>05220100000</t>
  </si>
  <si>
    <t>м. Марганець</t>
  </si>
  <si>
    <t>04206100000</t>
  </si>
  <si>
    <t>м. Малин</t>
  </si>
  <si>
    <t>06205100000</t>
  </si>
  <si>
    <t>м. Люботин</t>
  </si>
  <si>
    <t>20205100000</t>
  </si>
  <si>
    <t>м. Львів</t>
  </si>
  <si>
    <t>13201100000</t>
  </si>
  <si>
    <t>м. Луцьк</t>
  </si>
  <si>
    <t>03201100000</t>
  </si>
  <si>
    <t>м. Лубни</t>
  </si>
  <si>
    <t>16204100000</t>
  </si>
  <si>
    <t>м. Лозова</t>
  </si>
  <si>
    <t>20204100000</t>
  </si>
  <si>
    <t>м. Лисичанськ</t>
  </si>
  <si>
    <t>12208100000</t>
  </si>
  <si>
    <t>м. Лебедин</t>
  </si>
  <si>
    <t>18204100000</t>
  </si>
  <si>
    <t>м. Ладижин</t>
  </si>
  <si>
    <t>02204100000</t>
  </si>
  <si>
    <t>м. Куп'янськ</t>
  </si>
  <si>
    <t>20203100000</t>
  </si>
  <si>
    <t>м. Кропивницький</t>
  </si>
  <si>
    <t>11201100000</t>
  </si>
  <si>
    <t>м. Кривий Рiг</t>
  </si>
  <si>
    <t>04205100000</t>
  </si>
  <si>
    <t>м. Кременчук</t>
  </si>
  <si>
    <t>16203100000</t>
  </si>
  <si>
    <t>м. Кременець</t>
  </si>
  <si>
    <t>19204100000</t>
  </si>
  <si>
    <t>м. Краматорськ</t>
  </si>
  <si>
    <t>05216100000</t>
  </si>
  <si>
    <t>м. Костянтинівка</t>
  </si>
  <si>
    <t>05215100000</t>
  </si>
  <si>
    <t>м. Коростень</t>
  </si>
  <si>
    <t>06203100000</t>
  </si>
  <si>
    <t>м. Конотоп</t>
  </si>
  <si>
    <t>18203100000</t>
  </si>
  <si>
    <t>м. Коломия</t>
  </si>
  <si>
    <t>09204100000</t>
  </si>
  <si>
    <t>м. Козятин</t>
  </si>
  <si>
    <t>02203100000</t>
  </si>
  <si>
    <t>м. Ковель</t>
  </si>
  <si>
    <t>03203100000</t>
  </si>
  <si>
    <t>м. Каховка</t>
  </si>
  <si>
    <t>21202100000</t>
  </si>
  <si>
    <t>м. Канiв</t>
  </si>
  <si>
    <t>23204100000</t>
  </si>
  <si>
    <t>м. Кам'янське</t>
  </si>
  <si>
    <t>04203100000</t>
  </si>
  <si>
    <t>м. Кам'янець-Подiльський</t>
  </si>
  <si>
    <t>22202100000</t>
  </si>
  <si>
    <t>м. Калуш</t>
  </si>
  <si>
    <t>09203100000</t>
  </si>
  <si>
    <t>м. Iрпiнь</t>
  </si>
  <si>
    <t>10206100000</t>
  </si>
  <si>
    <t>м. Ізюм</t>
  </si>
  <si>
    <t>20202100000</t>
  </si>
  <si>
    <t>м. Ізмаїл</t>
  </si>
  <si>
    <t>15203100000</t>
  </si>
  <si>
    <t>м. Івано-Франківськ</t>
  </si>
  <si>
    <t>09201100000</t>
  </si>
  <si>
    <t>м. Золотоноша</t>
  </si>
  <si>
    <t>23203100000</t>
  </si>
  <si>
    <t>м. Знам'янка</t>
  </si>
  <si>
    <t>11202100000</t>
  </si>
  <si>
    <t>м. Запоріжжя</t>
  </si>
  <si>
    <t>08201100000</t>
  </si>
  <si>
    <t>м. Жовтi Води</t>
  </si>
  <si>
    <t>04204100000</t>
  </si>
  <si>
    <t>м. Жмеринка</t>
  </si>
  <si>
    <t>02202100000</t>
  </si>
  <si>
    <t>м. Житомир</t>
  </si>
  <si>
    <t>06201100000</t>
  </si>
  <si>
    <t>м. Енергодар</t>
  </si>
  <si>
    <t>08203100000</t>
  </si>
  <si>
    <t>м. Дубно</t>
  </si>
  <si>
    <t>17202100000</t>
  </si>
  <si>
    <t>м. Дружківка</t>
  </si>
  <si>
    <t>05211100000</t>
  </si>
  <si>
    <t>м. Дрогобич</t>
  </si>
  <si>
    <t>13203100000</t>
  </si>
  <si>
    <t>м. Добропілля</t>
  </si>
  <si>
    <t>05209100000</t>
  </si>
  <si>
    <t>м. Днiпро</t>
  </si>
  <si>
    <t>04201100000</t>
  </si>
  <si>
    <t>м. Горішні Плавні</t>
  </si>
  <si>
    <t>16202100000</t>
  </si>
  <si>
    <t>м. Гола Пристань</t>
  </si>
  <si>
    <t>21204100000</t>
  </si>
  <si>
    <t>м. Глухів</t>
  </si>
  <si>
    <t>18202100000</t>
  </si>
  <si>
    <t>м. Гадяч</t>
  </si>
  <si>
    <t>16206100000</t>
  </si>
  <si>
    <t>м. Вугледар</t>
  </si>
  <si>
    <t>05204100000</t>
  </si>
  <si>
    <t>м. Володимир-Волинський</t>
  </si>
  <si>
    <t>03202100000</t>
  </si>
  <si>
    <t>м. Вознесенськ</t>
  </si>
  <si>
    <t>14202100000</t>
  </si>
  <si>
    <t>м. Вінниця</t>
  </si>
  <si>
    <t>02201100000</t>
  </si>
  <si>
    <t>м. Вiльногiрськ</t>
  </si>
  <si>
    <t>04202100000</t>
  </si>
  <si>
    <t>м. Ватутiне</t>
  </si>
  <si>
    <t>23202100000</t>
  </si>
  <si>
    <t>м. Василькiв</t>
  </si>
  <si>
    <t>10205100000</t>
  </si>
  <si>
    <t>м. Вараш</t>
  </si>
  <si>
    <t>17203100000</t>
  </si>
  <si>
    <t>м. Буча</t>
  </si>
  <si>
    <t>м. Бурштин</t>
  </si>
  <si>
    <t>09206100000</t>
  </si>
  <si>
    <t>м. Бровари</t>
  </si>
  <si>
    <t>м. Бориспiль</t>
  </si>
  <si>
    <t>м. Борислав</t>
  </si>
  <si>
    <t>м. Болехів</t>
  </si>
  <si>
    <t>09202100000</t>
  </si>
  <si>
    <t>м. Білгород-Дністровський</t>
  </si>
  <si>
    <t>м. Березань</t>
  </si>
  <si>
    <t>м. Бережани</t>
  </si>
  <si>
    <t>м. Берегове</t>
  </si>
  <si>
    <t>07202100000</t>
  </si>
  <si>
    <t>м. Бердянськ</t>
  </si>
  <si>
    <t>08202100000</t>
  </si>
  <si>
    <t>м. Бердичів</t>
  </si>
  <si>
    <t>06202100000</t>
  </si>
  <si>
    <t>м. Бiла Церква</t>
  </si>
  <si>
    <t>м. Бахмут</t>
  </si>
  <si>
    <t>05203100000</t>
  </si>
  <si>
    <t>м. Авдіївка</t>
  </si>
  <si>
    <t>05202100000</t>
  </si>
  <si>
    <t>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здоров'я</t>
  </si>
  <si>
    <t>Медична субвенція</t>
  </si>
  <si>
    <t xml:space="preserve">Освітня субвенція </t>
  </si>
  <si>
    <t>Міжбюджетні трансферти</t>
  </si>
  <si>
    <t xml:space="preserve">Назва місцевого бюджету адміністративно-територіальної одиниці  </t>
  </si>
  <si>
    <t>Код бюджету</t>
  </si>
  <si>
    <r>
      <t xml:space="preserve">Міжбюджетні трансферти 
</t>
    </r>
    <r>
      <rPr>
        <sz val="16"/>
        <rFont val="Times New Roman"/>
        <family val="1"/>
        <charset val="204"/>
      </rPr>
      <t>(базова та реверсна дотації, освітня, медична субвенції та додаткова дотація з державного бюджету місцевим бюджетам) на 2017 рік</t>
    </r>
  </si>
  <si>
    <t>"Про Державний бюджет України на 2017 рік"</t>
  </si>
  <si>
    <t xml:space="preserve">до Закону України </t>
  </si>
  <si>
    <t>Державний заклад "Центральна стоматологічна поліклініка Міністерства охорони здоров'я України", м. Київ</t>
  </si>
  <si>
    <t>Державний заклад "Іллічівська басейнова лікарня на водному транспорті Міністерства охорони здоров'я України", Одеська область</t>
  </si>
  <si>
    <t xml:space="preserve">Одеська область </t>
  </si>
  <si>
    <t xml:space="preserve">Адміністративно-територіальна одиниця та заклади охорони здоров'я, які передаються на фінансове забезпечення з місцевих бюджетів
</t>
  </si>
  <si>
    <t>№  з/п</t>
  </si>
  <si>
    <t>Перелік закладів охорони здоров'я, які передаються на фінансове забезпечення з місцевих бюджетів</t>
  </si>
  <si>
    <t xml:space="preserve">                                                                                                                               "Про Державний бюджет України на 2017 рік" </t>
  </si>
  <si>
    <t xml:space="preserve">                                                                                                                                  Додаток № 10</t>
  </si>
  <si>
    <t>Бюджет міста Києва</t>
  </si>
  <si>
    <t xml:space="preserve">Обласний бюджет Чернівецької області </t>
  </si>
  <si>
    <t>завершення будівництва метрополітену у м. Дніпрі</t>
  </si>
  <si>
    <t xml:space="preserve"> реалізацію проектів в рамках Надзвичайної кредитної програми для відновлення України</t>
  </si>
  <si>
    <t>здійснення заходів щодо соціально-економічного розвитку окремих територій</t>
  </si>
  <si>
    <t>формування інфраструктури об'єднаних територіальних громад</t>
  </si>
  <si>
    <t xml:space="preserve"> 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t>
  </si>
  <si>
    <t>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t>
  </si>
  <si>
    <t>фінансування заходів соціально-економічної компенсації ризику населення, яке проживає на території зони спостереження</t>
  </si>
  <si>
    <t>виплату грошової компенсації за належні для отримання жилі приміщення для сімей загиблих осіб, визначених абзацами 5-8 пункту 1 статті 10, а також для осіб з інвалідністю І-ІІ групи, визначених абзацами 11-14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t>
  </si>
  <si>
    <t>проведення робіт, пов'язаних зі створенням і забезпеченням функціонування центрів надання адміністративних послуг у форматі "Прозорий офіс"</t>
  </si>
  <si>
    <t xml:space="preserve"> проведення виборів депутатів місцевих рад та сільських, селищних, міських голів</t>
  </si>
  <si>
    <t xml:space="preserve"> модернізацію та оновлення матеріально-технічної бази професійно-технічних навчальних закладів </t>
  </si>
  <si>
    <t>придбання медикаментів та виробів медичного призначення для забезпечення швидкої медичної допомоги</t>
  </si>
  <si>
    <t xml:space="preserve">придбання витратних матеріалів для закладів охорони здоров'я та лікарських засобів для інгаляційної анестезії </t>
  </si>
  <si>
    <t>відшкодування вартості лікарських засобів для лікування окремих захворювань</t>
  </si>
  <si>
    <t>придбання ангіографічного обладнання</t>
  </si>
  <si>
    <t>надання пільг та житлових субсидій населенню на придбання твердого та рідкого пічного побутового палива і скрапленого газу</t>
  </si>
  <si>
    <t xml:space="preserve">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t>
  </si>
  <si>
    <t>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І чи ІІ групи внаслідок психічного розладу</t>
  </si>
  <si>
    <t>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t>
  </si>
  <si>
    <t>надання державної підтримки особам з особливими освітніми потребами</t>
  </si>
  <si>
    <t>виконання заходів щодо  радіаційного та соціального захисту населення міста Жовті Води</t>
  </si>
  <si>
    <t>компенсацію втрат доходів місцевих бюджетів внаслідок наданих державою податкових пільг зі сплати земельного податку суб'єктам космічної діяльності</t>
  </si>
  <si>
    <t>забезпечення утримання соціальної інфраструктури міста Славутича</t>
  </si>
  <si>
    <t>Субвенція спеціального фонду на:</t>
  </si>
  <si>
    <t>Субвенція загального фонду на:</t>
  </si>
  <si>
    <t>Субвенції з державного бюджету</t>
  </si>
  <si>
    <t xml:space="preserve">  Додаткова дотація з державного бюджету на:</t>
  </si>
  <si>
    <r>
      <t xml:space="preserve">Міжбюджетні трансферти 
</t>
    </r>
    <r>
      <rPr>
        <sz val="18"/>
        <rFont val="Times New Roman Cyr"/>
        <charset val="204"/>
      </rPr>
      <t>(інші  дотації та субвенції)  з Державного бюджету України місцевим бюджетам на 2017 рік</t>
    </r>
  </si>
  <si>
    <t>Шевченківський районний суд м.Києва</t>
  </si>
  <si>
    <t>Солом’янський районний суд м.Києва</t>
  </si>
  <si>
    <t>Святошинський районний суд м.Києва</t>
  </si>
  <si>
    <t>Подільський районний суд м.Києва</t>
  </si>
  <si>
    <t>Печерський районний суд м.Києва</t>
  </si>
  <si>
    <t>Оболонський районний суд м.Києва</t>
  </si>
  <si>
    <t>Деснянський районний суд м.Києва</t>
  </si>
  <si>
    <t>Дніпровський районний суд м.Києва</t>
  </si>
  <si>
    <t>Дарницький районний суд м.Києва</t>
  </si>
  <si>
    <t>Голосіївський районний суд м.Києва</t>
  </si>
  <si>
    <t>Окружний адміністративний суд міста Києва</t>
  </si>
  <si>
    <t>Господарський суд міста Києва</t>
  </si>
  <si>
    <t>Апарат територіального управління Державної судової адміністрації України в місті Києві</t>
  </si>
  <si>
    <t>Територіальне управління Державної судової адміністрації України в місті Києві</t>
  </si>
  <si>
    <t>Щорський районний суд Чернігівської області</t>
  </si>
  <si>
    <t>Чернігівський районний суд Чернігівської області</t>
  </si>
  <si>
    <t>Талалаївський районний суд Чернігівської області</t>
  </si>
  <si>
    <t>Срібнянський районний суд Чернігівської області</t>
  </si>
  <si>
    <t>Сосницький районний суд Чернігівської області</t>
  </si>
  <si>
    <t>Семенівський районний суд Чернігівської області</t>
  </si>
  <si>
    <t>Ріпкинський районний суд Чернігівської області</t>
  </si>
  <si>
    <t>Прилуцький міськрайонний суд Чернігівської області</t>
  </si>
  <si>
    <t>Новгород-Сіверський районний суд Чернігівської області</t>
  </si>
  <si>
    <t>Носівський районний суд Чернігівської області</t>
  </si>
  <si>
    <t>Новозаводський районний суд м.Чернігова</t>
  </si>
  <si>
    <t>Ніжинський міськрайонний суд Чернігівської області</t>
  </si>
  <si>
    <t>Менський районний суд Чернігівської області</t>
  </si>
  <si>
    <t>Куликівський районний суд Чернігівської області</t>
  </si>
  <si>
    <t>Корюківський районний суд Чернігівської області</t>
  </si>
  <si>
    <t>Коропський районний суд Чернігівської області</t>
  </si>
  <si>
    <t>Козелецький районний суд Чернігівської області</t>
  </si>
  <si>
    <t>Ічнянський районний суд Чернігівської області</t>
  </si>
  <si>
    <t>Деснянський районний суд м.Чернігова</t>
  </si>
  <si>
    <t>Городнянський районний суд Чернігівської області</t>
  </si>
  <si>
    <t>Варвинський районний суд Чернігівської області</t>
  </si>
  <si>
    <t>Борзнянський районний суд Чернігівської області</t>
  </si>
  <si>
    <t>Бобровицький районний суд Чернігівської області</t>
  </si>
  <si>
    <t>Бахмацький районний суд Чернігівської області</t>
  </si>
  <si>
    <t>Чернігівський окружний адміністративний суд</t>
  </si>
  <si>
    <t>Господарський суд Чернігівської області</t>
  </si>
  <si>
    <t>Апарат територіального управління Державної судової адміністрації України у Чернігівській області</t>
  </si>
  <si>
    <t>Територіальне управління Державної судової адміністрації України у Чернігівській області</t>
  </si>
  <si>
    <t>Новодністровський міський суд Чернівецької області</t>
  </si>
  <si>
    <t>Хотинський районний суд Чернівецької області</t>
  </si>
  <si>
    <t>Сторожинецький районний суд Чернівецької області</t>
  </si>
  <si>
    <t>Сокирянський районний суд Чернівецької області</t>
  </si>
  <si>
    <t>Путильський районний суд Чернівецької області</t>
  </si>
  <si>
    <t>Новоселицький районний суд Чернівецької області</t>
  </si>
  <si>
    <t>Кіцманський районний суд Чернівецької області</t>
  </si>
  <si>
    <t>Кельменецький районний суд Чернівецької області</t>
  </si>
  <si>
    <t>Заставнівський районний суд Чернівецької області</t>
  </si>
  <si>
    <t>Глибоцький районний суд Чернівецької області</t>
  </si>
  <si>
    <t>Герцаївський районний суд Чернівецької області</t>
  </si>
  <si>
    <t>Вижницький районний суд Чернівецької області</t>
  </si>
  <si>
    <t>Садгірський районний суд м.Чернівці</t>
  </si>
  <si>
    <t>Першотравневий районний суд м.Чернівці</t>
  </si>
  <si>
    <t>Шевченківський районний суд м.Чернівці</t>
  </si>
  <si>
    <t>Чернівецький окружний адміністративний суд</t>
  </si>
  <si>
    <t>Господарський суд Чернівецької області</t>
  </si>
  <si>
    <t>Апарат територіального управління Державної судової адміністрації України в Чернівецькій області</t>
  </si>
  <si>
    <t>Територіальне управління Державної судової адміністрації України в Чернівецькій області</t>
  </si>
  <si>
    <t>Шполянський районний суд Черкаської області</t>
  </si>
  <si>
    <t>Чорнобаївський районний суд Черкаської області</t>
  </si>
  <si>
    <t>Чигиринський районний суд Черкаської області</t>
  </si>
  <si>
    <t>Христинівський районний суд Черкаської області</t>
  </si>
  <si>
    <t>Уманський міськрайонний суд Черкаської області</t>
  </si>
  <si>
    <t>Тальнівський районний суд Черкаської області</t>
  </si>
  <si>
    <t>Смілянський міськрайонний суд Черкаської області</t>
  </si>
  <si>
    <t>Черкаський районний суд Черкаської області</t>
  </si>
  <si>
    <t>Соснівський районний суд м.Черкаси</t>
  </si>
  <si>
    <t>Придніпровський районний суд м.Черкаси</t>
  </si>
  <si>
    <t>Монастирищенський районний суд Черкаської області</t>
  </si>
  <si>
    <t>Маньківський районний суд Черкаської області</t>
  </si>
  <si>
    <t>Лисянський районний суд Черкаської області</t>
  </si>
  <si>
    <t>Катеринопільський районний суд Черкаської області</t>
  </si>
  <si>
    <t>Канівський міськрайонний суд Черкаської області</t>
  </si>
  <si>
    <t>Кам’янський районний суд Черкаської області</t>
  </si>
  <si>
    <t>Корсунь-Шевченківський районний суд Черкаської області</t>
  </si>
  <si>
    <t>Золотоніський міськрайонний суд Черкаської області</t>
  </si>
  <si>
    <t>Звенигородський районний суд Черкаської області</t>
  </si>
  <si>
    <t>Жашківський районний суд Черкаської області</t>
  </si>
  <si>
    <t>Драбівський районний суд Черкаської області</t>
  </si>
  <si>
    <t>Городищенський районний суд Черкаської області</t>
  </si>
  <si>
    <t>Ватутінський міський суд Черкаської області</t>
  </si>
  <si>
    <t>Черкаський окружний адміністративний суд</t>
  </si>
  <si>
    <t>Господарський суд Черкаської області</t>
  </si>
  <si>
    <t>Апарат територіального управління Державної судової адміністрації України у Черкаській області</t>
  </si>
  <si>
    <t>Територіальне управління Державної судової адміністрації України у Черкаській області</t>
  </si>
  <si>
    <t>Ярмолинецький районний суд Хмельницької області</t>
  </si>
  <si>
    <t>Шепетівський міськрайонний суд Хмельницької області</t>
  </si>
  <si>
    <t>Чемеровецький районний суд Хмельницької області</t>
  </si>
  <si>
    <t>Хмельницький міськрайонний суд Хмельницької області</t>
  </si>
  <si>
    <t>Теофіпольський районний суд Хмельницької області</t>
  </si>
  <si>
    <t>Старосинявський районний суд Хмельницької області</t>
  </si>
  <si>
    <t>Старокостянтинівський районний суд Хмельницької області</t>
  </si>
  <si>
    <t>Славутський міськрайонний суд Хмельницької області</t>
  </si>
  <si>
    <t>Полонський районний суд Хмельницької області</t>
  </si>
  <si>
    <t>Новоушицький районний суд Хмельницької області</t>
  </si>
  <si>
    <t>Нетішинський міський суд Хмельницької області</t>
  </si>
  <si>
    <t>Летичівський районний суд Хмельницької області</t>
  </si>
  <si>
    <t>Красилівський районний суд Хмельницької області</t>
  </si>
  <si>
    <t>Кам’янець-Подільський міськрайонний суд Хмельницької області</t>
  </si>
  <si>
    <t>Ізяславський районний суд Хмельницької області</t>
  </si>
  <si>
    <t>Дунаєвецький районний суд Хмельницької області</t>
  </si>
  <si>
    <t>Деражнянський районний суд Хмельницької області</t>
  </si>
  <si>
    <t>Городоцький районний суд Хмельницької області</t>
  </si>
  <si>
    <t>Волочиський районний суд Хмельницької області</t>
  </si>
  <si>
    <t>Віньковецький районний суд Хмельницької області</t>
  </si>
  <si>
    <t>Білогірський районний суд Хмельницької області</t>
  </si>
  <si>
    <t>Хмельницький окружний адміністративний суд</t>
  </si>
  <si>
    <t>Господарський суд Хмельницької області</t>
  </si>
  <si>
    <t>Апарат територіального управління Державної судової адміністрації України в Хмельницькій області</t>
  </si>
  <si>
    <t>Територіальне управління Державної судової адміністрації України в Хмельницькій області</t>
  </si>
  <si>
    <t>Херсонський міський суд Херсонської області</t>
  </si>
  <si>
    <t>Чаплинський районний суд Херсонської області</t>
  </si>
  <si>
    <t>Новотроїцький районний суд Херсонської області</t>
  </si>
  <si>
    <t>Нововоронцовський районний суд Херсонської області</t>
  </si>
  <si>
    <t>Нижньосірогозький районний суд Херсонської області</t>
  </si>
  <si>
    <t>Каланчацький районний суд Херсонської області</t>
  </si>
  <si>
    <t>Голопристанський районний суд Херсонської області</t>
  </si>
  <si>
    <t>Генічеський районний суд Херсонської області</t>
  </si>
  <si>
    <t>Високопільський районний суд Херсонської області</t>
  </si>
  <si>
    <t>Новокаховський міський суд Херсонської області</t>
  </si>
  <si>
    <t>Каховський міськрайонний суд Херсонської області</t>
  </si>
  <si>
    <t>Скадовський районний суд Херсонської області</t>
  </si>
  <si>
    <t>Цюрупинський районний суд Херсонської області</t>
  </si>
  <si>
    <t>Іванівський районний суд Херсонської області</t>
  </si>
  <si>
    <t>Горностаївський районний суд Херсонської області</t>
  </si>
  <si>
    <t>Великоолександрівський районний суд Херсонської області</t>
  </si>
  <si>
    <t>Верхньорогачицький районний суд Херсонської області</t>
  </si>
  <si>
    <t>Великолепетиський районний суд Херсонської області</t>
  </si>
  <si>
    <t>Бериславський районний суд Херсонської області</t>
  </si>
  <si>
    <t>Білозерський районний суд Херсонської області</t>
  </si>
  <si>
    <t>Херсонський окружний адміністративний суд</t>
  </si>
  <si>
    <t>Господарський суд Херсонської області</t>
  </si>
  <si>
    <t>Апарат територіального управління Державної судової адміністрації України в Херсонській області</t>
  </si>
  <si>
    <t>Територіальне управління Державної судової адміністрації України в Херсонській області</t>
  </si>
  <si>
    <t>Шевченківський районний суд Харківської області</t>
  </si>
  <si>
    <t>Чугуївський міський суд Харківської області</t>
  </si>
  <si>
    <t>Червонозаводський районний суд м.Харкова</t>
  </si>
  <si>
    <t>Харківський районний суд Харківської області</t>
  </si>
  <si>
    <t>Фрунзенський районний суд м.Харкова</t>
  </si>
  <si>
    <t>Сахновщинський районний суд Харківської області</t>
  </si>
  <si>
    <t>Печенізький районний суд Харківської області</t>
  </si>
  <si>
    <t>Первомайський міськрайонний суд Харківської області</t>
  </si>
  <si>
    <t>Орджонікідзевський районний суд м.Харкова</t>
  </si>
  <si>
    <t>Нововодолазький районний суд Харківської області</t>
  </si>
  <si>
    <t>Московський районний суд м.Харкова</t>
  </si>
  <si>
    <t>Люботинський міський суд Харківської області</t>
  </si>
  <si>
    <t>Лозівський міськрайонний суд Харківської області</t>
  </si>
  <si>
    <t>Ленінський районний суд м.Харкова</t>
  </si>
  <si>
    <t>Куп’янський міськрайонний суд Харківської області</t>
  </si>
  <si>
    <t>Краснокутський районний суд Харківської області</t>
  </si>
  <si>
    <t>Красноградський районний суд Харківської області</t>
  </si>
  <si>
    <t>Комінтернівський районний суд м.Харкова</t>
  </si>
  <si>
    <t>Коломацький районний суд Харківської області</t>
  </si>
  <si>
    <t>Київський районний суд м.Харкова</t>
  </si>
  <si>
    <t>Кегичівський районний суд Харківської області</t>
  </si>
  <si>
    <t>Ізюмський міськрайонний суд Харківської області</t>
  </si>
  <si>
    <t>Золочівський районний суд Харківської області</t>
  </si>
  <si>
    <t>Зміївський районний суд Харківської області</t>
  </si>
  <si>
    <t>Зачепилівський районний суд Харківської області</t>
  </si>
  <si>
    <t>Жовтневий районний суд м.Харкова</t>
  </si>
  <si>
    <t>Дзержинський районний суд м.Харкова</t>
  </si>
  <si>
    <t>Дергачівський районний суд Харківської області</t>
  </si>
  <si>
    <t>Дворічанський районний суд Харківської області</t>
  </si>
  <si>
    <t>Вовчанський районний суд Харківської області</t>
  </si>
  <si>
    <t>Великобурлуцький районний суд Харківської області</t>
  </si>
  <si>
    <t>Валківський районний суд Харківської області</t>
  </si>
  <si>
    <t>Борівський районний суд Харківської області</t>
  </si>
  <si>
    <t>Богодухівський районний суд Харківської області</t>
  </si>
  <si>
    <t>Близнюківський районний суд Харківської області</t>
  </si>
  <si>
    <t>Барвінківський районний суд Харківської області</t>
  </si>
  <si>
    <t>Балаклійський районний суд Харківської області</t>
  </si>
  <si>
    <t>Харківський окружний адміністративний суд</t>
  </si>
  <si>
    <t>Господарський суд Харківської області</t>
  </si>
  <si>
    <t>Господарський суд Луганської області</t>
  </si>
  <si>
    <t>Господарський суд Донецької області</t>
  </si>
  <si>
    <t>Апарат територіального управління Державної судової адміністрації України у Харківській області</t>
  </si>
  <si>
    <t>Територіальне управління Державної судової адміністрації України у Харківській області</t>
  </si>
  <si>
    <t>Шумський районний суд Тернопільської області</t>
  </si>
  <si>
    <t>Чортківський районний суд Тернопільської області</t>
  </si>
  <si>
    <t>Тернопільський міськрайонний суд Тернопільської області</t>
  </si>
  <si>
    <t>Теребовлянський районний суд Тернопільської області</t>
  </si>
  <si>
    <t>Підгаєцький районний суд Тернопільської області</t>
  </si>
  <si>
    <t>Підволочиський районний суд Тернопільської області</t>
  </si>
  <si>
    <t>Монастириський районний суд Тернопільської області</t>
  </si>
  <si>
    <t>Лановецький районний суд Тернопільської області</t>
  </si>
  <si>
    <t>Кременецький районний суд Тернопільської області</t>
  </si>
  <si>
    <t>Козівський районний суд Тернопільської області</t>
  </si>
  <si>
    <t>Зборівський районний суд Тернопільської області</t>
  </si>
  <si>
    <t>Збаразький районний суд Тернопільської області</t>
  </si>
  <si>
    <t>Заліщицький районний суд Тернопільської області</t>
  </si>
  <si>
    <t>Гусятинський районний суд Тернопільської області</t>
  </si>
  <si>
    <t>Бучацький районний суд Тернопільської області</t>
  </si>
  <si>
    <t>Борщівський районний суд Тернопільської області</t>
  </si>
  <si>
    <t>Бережанський районний суд Тернопільської області</t>
  </si>
  <si>
    <t>Тернопільський окружний адміністративний суд</t>
  </si>
  <si>
    <t>Господарський суд Тернопільської області</t>
  </si>
  <si>
    <t>Апарат територіального управління Державної судової адміністрації України у Тернопільській області</t>
  </si>
  <si>
    <t>Територіальне управління Державної судової адміністрації України у Тернопільській області</t>
  </si>
  <si>
    <t>Ямпільський районний суд Сумської області</t>
  </si>
  <si>
    <t>Шосткинський міськрайонний суд Сумської області</t>
  </si>
  <si>
    <t>Тростянецький районний суд Сумської області</t>
  </si>
  <si>
    <t>Сумський районний суд Сумської області</t>
  </si>
  <si>
    <t>Середино-Будський районний суд Сумської області</t>
  </si>
  <si>
    <t>Роменський міськрайонний суд Сумської області</t>
  </si>
  <si>
    <t>Путивльський районний суд Сумської області</t>
  </si>
  <si>
    <t>Охтирський міськрайонний суд Сумської області</t>
  </si>
  <si>
    <t>Недригайлівський районний суд Сумської області</t>
  </si>
  <si>
    <t>Липоводолинський районний суд Сумської області</t>
  </si>
  <si>
    <t>Лебединський районний суд Сумської області</t>
  </si>
  <si>
    <t>Кролевецький районний суд Сумської області</t>
  </si>
  <si>
    <t>Краснопільський районний суд Сумської області</t>
  </si>
  <si>
    <t>Конотопський міськрайонний суд Сумської області</t>
  </si>
  <si>
    <t>Ковпаківський районний суд м.Суми</t>
  </si>
  <si>
    <t>Зарічний районний суд м.Суми</t>
  </si>
  <si>
    <t>Глухівський міськрайонний суд Сумської області</t>
  </si>
  <si>
    <t>Великописарівський районний суд Сумської області</t>
  </si>
  <si>
    <t>Буринський районний суд Сумської області</t>
  </si>
  <si>
    <t>Білопільський районний суд Сумської області</t>
  </si>
  <si>
    <t>Сумський окружний адміністративний суд</t>
  </si>
  <si>
    <t>Господарський суд Сумської області</t>
  </si>
  <si>
    <t>Апарат територіального управління Державної судової адміністрації України в Сумській області</t>
  </si>
  <si>
    <t>Територіальне управління Державної судової адміністрації України в Сумській області</t>
  </si>
  <si>
    <t>Рівненський міський суд Рівненської області</t>
  </si>
  <si>
    <t>Кузнецовський міський суд Рівненської області</t>
  </si>
  <si>
    <t>Сарненський районний суд Рівненської області</t>
  </si>
  <si>
    <t>Рокитнівський районний суд Рівненської області</t>
  </si>
  <si>
    <t>Рівненський районний суд Рівненської області</t>
  </si>
  <si>
    <t>Радивилівський районний суд Рівненської області</t>
  </si>
  <si>
    <t>Острозький районний суд Рівненської області</t>
  </si>
  <si>
    <t>Млинівський районний суд Рівненської області</t>
  </si>
  <si>
    <t>Костопільський районний суд Рівненської області</t>
  </si>
  <si>
    <t>Корецький районний суд Рівненської області</t>
  </si>
  <si>
    <t>Здолбунівський районний суд Рівненської області</t>
  </si>
  <si>
    <t>Зарічненський районний суд Рівненської області</t>
  </si>
  <si>
    <t>Дубенський міськрайонний суд Рівненської області</t>
  </si>
  <si>
    <t>Дубровицький районний суд Рівненської області</t>
  </si>
  <si>
    <t>Демидівський районний суд Рівненської області</t>
  </si>
  <si>
    <t>Гощанський районний суд Рівненської області</t>
  </si>
  <si>
    <t>Володимирецький районний суд Рівненської області</t>
  </si>
  <si>
    <t>Березнівський районний суд Рівненської області</t>
  </si>
  <si>
    <t>Рівненський окружний адміністративний суд</t>
  </si>
  <si>
    <t>Господарський суд Рівненської області</t>
  </si>
  <si>
    <t>Апарат територіального управління Державної судової адміністрації України в Ріненській області</t>
  </si>
  <si>
    <t>Територіальне управління Державної судової адміністрації України в Ріненській області</t>
  </si>
  <si>
    <t>Шишацький районний суд Полтавської області</t>
  </si>
  <si>
    <t>Чутівський районний суд Полтавської області</t>
  </si>
  <si>
    <t>Чорнухинський районний суд Полтавської області</t>
  </si>
  <si>
    <t>Хорольський районний суд Полтавської області</t>
  </si>
  <si>
    <t>Семенівський районний суд Полтавської області</t>
  </si>
  <si>
    <t>Решетилівський районний суд Полтавської області</t>
  </si>
  <si>
    <t>Полтавський районний суд Полтавської області</t>
  </si>
  <si>
    <t>Пирятинський районний суд Полтавської області</t>
  </si>
  <si>
    <t>Оржицький районний суд Полтавської області</t>
  </si>
  <si>
    <t>Октябрський районний суд м.Полтави</t>
  </si>
  <si>
    <t>Новосанжарський районний суд Полтавської області</t>
  </si>
  <si>
    <t>Миргородський міськрайонний суд Полтавської області</t>
  </si>
  <si>
    <t>Машівський районний суд Полтавської області</t>
  </si>
  <si>
    <t>Лубенський міськрайонний суд Полтавської області</t>
  </si>
  <si>
    <t>Лохвицький районний суд Полтавської області</t>
  </si>
  <si>
    <t>Ленінський районний суд м.Полтави</t>
  </si>
  <si>
    <t>Крюківський районний суд м.Кременчука</t>
  </si>
  <si>
    <t>Кременчуцький районний суд Полтавської області</t>
  </si>
  <si>
    <t>Котелевський районний суд Полтавської області</t>
  </si>
  <si>
    <t>Комсомольський міський суд Полтавської області</t>
  </si>
  <si>
    <t>Козельщинський районний суд Полтавської області</t>
  </si>
  <si>
    <t>Кобеляцький районний суд Полтавської області</t>
  </si>
  <si>
    <t>Київський районний суд м.Полтави</t>
  </si>
  <si>
    <t>Карлівський районний суд Полтавської області</t>
  </si>
  <si>
    <t>Зіньківський районний суд Полтавської області</t>
  </si>
  <si>
    <t>Диканський районний суд Полтавської області</t>
  </si>
  <si>
    <t>Гребінківський районний суд Полтавської області</t>
  </si>
  <si>
    <t>Глобинський районний суд Полтавської області</t>
  </si>
  <si>
    <t>Гадяцький районний суд Полтавської області</t>
  </si>
  <si>
    <t>Великобагачанський районний суд Полтавської області</t>
  </si>
  <si>
    <t>Автозаводський районний суд м.Кременчука</t>
  </si>
  <si>
    <t>Полтавський окружний адміністративний суд</t>
  </si>
  <si>
    <t>Господарський суд Полтавської області</t>
  </si>
  <si>
    <t>Апарат територіального управління Державної судової адміністрації України в Полтавській області</t>
  </si>
  <si>
    <t>Територіальне управління Державної судової адміністрації України в Полтавській області</t>
  </si>
  <si>
    <t>Суворовський районний суд м.Одеси</t>
  </si>
  <si>
    <t>Приморський районний суд м.Одеси</t>
  </si>
  <si>
    <t xml:space="preserve">Малиновський районний суд м.Одеси </t>
  </si>
  <si>
    <t>Київський районний суд м.Одеси</t>
  </si>
  <si>
    <t>Южний міський суд Одеської області</t>
  </si>
  <si>
    <t>Ширяївський районний суд Одеської області</t>
  </si>
  <si>
    <t>Фрунзівський районний суд Одеської області</t>
  </si>
  <si>
    <t>Теплодарський міський суд Одеської області</t>
  </si>
  <si>
    <t>Татарбунарський районний суд Одеської області</t>
  </si>
  <si>
    <t>Тарутинський районний суд Одеської області</t>
  </si>
  <si>
    <t>Саратський районний суд Одеської області</t>
  </si>
  <si>
    <t>Савранський районний суд Одеської області</t>
  </si>
  <si>
    <t>Роздільнянський районний суд Одеської області</t>
  </si>
  <si>
    <t>Ренійський районний суд Одеської області</t>
  </si>
  <si>
    <t>Овідіопольський районний суд Одеської області</t>
  </si>
  <si>
    <t>Миколаївський районний суд Одеської області</t>
  </si>
  <si>
    <t>Любашівський районний суд Одеської області</t>
  </si>
  <si>
    <t>Красноокнянський районний суд Одеської області</t>
  </si>
  <si>
    <t>Котовський міськрайонний суд Одеської області</t>
  </si>
  <si>
    <t>Комінтернівський районний суд Одеської області</t>
  </si>
  <si>
    <t>Кодимський районний суд Одеської області</t>
  </si>
  <si>
    <t>Кілійський районний суд Одеської області</t>
  </si>
  <si>
    <t>Іллічівський міський суд Одеської області</t>
  </si>
  <si>
    <t>Ізмаїльський міськрайонний суд Одеської області</t>
  </si>
  <si>
    <t>Іванівський районний суд Одеської області</t>
  </si>
  <si>
    <t>Великомихайлівський районний суд Одеської області</t>
  </si>
  <si>
    <t>Болградський районний суд Одеської області</t>
  </si>
  <si>
    <t>Біляївський районний суд Одеської області</t>
  </si>
  <si>
    <t>Білгород-Дністровський міськрайонний суд Одеської області</t>
  </si>
  <si>
    <t>Березівський районний суд Одеської області</t>
  </si>
  <si>
    <t>Балтський районний суд Одеської області</t>
  </si>
  <si>
    <t>Арцизький районний суд Одеської області</t>
  </si>
  <si>
    <t>Ананьївський районний суд Одеської області</t>
  </si>
  <si>
    <t>Одеський окружний адміністративний суд</t>
  </si>
  <si>
    <t>Господарський суд Одеської області</t>
  </si>
  <si>
    <t>Апарат територіального управління Державної судової адміністрації України в Одеській області</t>
  </si>
  <si>
    <t>Територіальне управління Державної судової адміністрації України в Одеській області</t>
  </si>
  <si>
    <t>Южноукраїнський міський суд Миколаївської області</t>
  </si>
  <si>
    <t>Центральний районний суд м.Миколаєва</t>
  </si>
  <si>
    <t>Ленінський районний суд м.Миколаєва</t>
  </si>
  <si>
    <t>Корабельний районний суд м.Миколаєва</t>
  </si>
  <si>
    <t>Заводський районний суд м.Миколаєва</t>
  </si>
  <si>
    <t>Снігурівський районний суд Миколаївської області</t>
  </si>
  <si>
    <t>Первомайський міськрайонний суд Миколаївської області</t>
  </si>
  <si>
    <t>Очаківський міськрайонний суд Миколаївської області</t>
  </si>
  <si>
    <t>Новоодеський районний суд Миколаївської області</t>
  </si>
  <si>
    <t>Новобузький районний суд Миколаївської області</t>
  </si>
  <si>
    <t>Миколаївський  районний суд Миколаївської області</t>
  </si>
  <si>
    <t>Кривоозерський  районний суд Миколаївської області</t>
  </si>
  <si>
    <t>Казанківський районний суд Миколаївської області</t>
  </si>
  <si>
    <t>Жовтневий  районний суд Миколаївської області</t>
  </si>
  <si>
    <t>Єланецький  районний суд Миколаївської області</t>
  </si>
  <si>
    <t>Доманівський районний суд Миколаївської області</t>
  </si>
  <si>
    <t>Врадіївський районний суд Миколаївської області</t>
  </si>
  <si>
    <t>Вознесенський міськрайонний суд Миколаївської області</t>
  </si>
  <si>
    <t>Веселинівський  районний суд Миколаївської області</t>
  </si>
  <si>
    <t>Братський районний суд Миколаївської області</t>
  </si>
  <si>
    <t>Березнегуватський  районний суд Миколаївської області</t>
  </si>
  <si>
    <t>Березанський  районний суд Миколаївської області</t>
  </si>
  <si>
    <t>Баштанський  районний суд Миколаївської області</t>
  </si>
  <si>
    <t>Миколаївський окружний адміністративний суд</t>
  </si>
  <si>
    <t>Господарський суд Миколаївської області</t>
  </si>
  <si>
    <t>Апарат територіального управління Державної судової адміністрації України в Миколаївській області</t>
  </si>
  <si>
    <t>Територіальне управління Державної судової адміністрації України в Миколаївській області</t>
  </si>
  <si>
    <t>Яворівський районний суд Львівської області</t>
  </si>
  <si>
    <t>Турківський районний суд Львівської області</t>
  </si>
  <si>
    <t>Старосамбірський районний суд Львівської області</t>
  </si>
  <si>
    <t>Сокальський районний суд Львівської області</t>
  </si>
  <si>
    <t>Сколівський районний суд Львівської області</t>
  </si>
  <si>
    <t>Радехівський районний суд Львівської області</t>
  </si>
  <si>
    <t>Пустомитівський районний суд Львівської області</t>
  </si>
  <si>
    <t>Перемишлянський районний суд Львівської області</t>
  </si>
  <si>
    <t>Золочівський районний суд Львівської області</t>
  </si>
  <si>
    <t>Мостиський районний суд Львівської області</t>
  </si>
  <si>
    <t>Миколаївський районний суд Львівської області</t>
  </si>
  <si>
    <t>Кам'янка-Бузький районний суд Львівської області</t>
  </si>
  <si>
    <t>Жовківський районний суд Львівської області</t>
  </si>
  <si>
    <t>Жидачівський районний суд Львівської області</t>
  </si>
  <si>
    <t>Городоцький районний суд Львівської області</t>
  </si>
  <si>
    <t>Буський районний суд Львівської області</t>
  </si>
  <si>
    <t>Бродівський районний суд Львівської області</t>
  </si>
  <si>
    <t>Червоноградський міський суд Львівської області</t>
  </si>
  <si>
    <t>Трускавецький міський суд Львівської області</t>
  </si>
  <si>
    <t>Стрийський міськрайонний суд Львівської області</t>
  </si>
  <si>
    <t>Самбірський міськрайонний суд Львівської області</t>
  </si>
  <si>
    <t>Дрогобицький міськрайонний суд Львівської області</t>
  </si>
  <si>
    <t>Бориславський міський суд Львівської області</t>
  </si>
  <si>
    <t>Сихівський районний суд м.Львова</t>
  </si>
  <si>
    <t>Шевченківський районний суд м.Львова</t>
  </si>
  <si>
    <t>Франківський районний суд м.Львова</t>
  </si>
  <si>
    <t>Личаківський районний суд м.Львова</t>
  </si>
  <si>
    <t>Залізничний районний суд м.Львова</t>
  </si>
  <si>
    <t>Галицький районний суд м.Львова</t>
  </si>
  <si>
    <t>Львівський окружний адміністративний суд</t>
  </si>
  <si>
    <t>Господарський суд Львівської області</t>
  </si>
  <si>
    <t>Апарат територіального управління Державної судової адміністрації України в Львівській області</t>
  </si>
  <si>
    <t>Територіальне управління Державної судової адміністрації України в Львівській області</t>
  </si>
  <si>
    <t>Троїцький районний суд Луганської області</t>
  </si>
  <si>
    <t>Стахановський міський суд Луганської області</t>
  </si>
  <si>
    <t>Старобільський районний суд Луганської області</t>
  </si>
  <si>
    <t>Станично-Луганський районний суд Луганської області</t>
  </si>
  <si>
    <t>Слов’яносербський районний суд Луганської області</t>
  </si>
  <si>
    <t>Сєвєродонецький міський суд Луганської області</t>
  </si>
  <si>
    <t>Свердловський міський суд Луганської області</t>
  </si>
  <si>
    <t>Сватівський районний суд Луганської області</t>
  </si>
  <si>
    <t>Рубіжанський міський суд Луганської області</t>
  </si>
  <si>
    <t>Ровеньківський міський суд Луганської області</t>
  </si>
  <si>
    <t>Попаснянський районний суд Луганської області</t>
  </si>
  <si>
    <t>Перевальський районний суд Луганської області</t>
  </si>
  <si>
    <t>Первомайський міський суд Луганської області</t>
  </si>
  <si>
    <t>Новопсковський районний суд Луганської області</t>
  </si>
  <si>
    <t>Новоайдарський районний суд Луганської області</t>
  </si>
  <si>
    <t>Міловський районний суд Луганської області</t>
  </si>
  <si>
    <t>Марківський районний суд Луганської області</t>
  </si>
  <si>
    <t>Лутугинський районний суд Луганської області</t>
  </si>
  <si>
    <t>Лисичанський міський суд Луганської області</t>
  </si>
  <si>
    <t>Ленінський районний суд м.Луганська</t>
  </si>
  <si>
    <t>Кремінський районний суд Луганської області</t>
  </si>
  <si>
    <t>Краснолуцький міський суд Луганської області</t>
  </si>
  <si>
    <t>Краснодонський міськрайонний суд Луганської області</t>
  </si>
  <si>
    <t>Кіровський міський суд Луганської області</t>
  </si>
  <si>
    <t>Кам’янобрідський районний суд м.Луганська</t>
  </si>
  <si>
    <t>Жовтневий районний суд м.Луганська</t>
  </si>
  <si>
    <t>Брянківський міський суд Луганської області</t>
  </si>
  <si>
    <t>Білокуракинський районний суд Луганської області</t>
  </si>
  <si>
    <t>Біловодський районний суд Луганської області</t>
  </si>
  <si>
    <t>Артемівський районний суд м.Луганська</t>
  </si>
  <si>
    <t>Алчевський міський суд Луганської області</t>
  </si>
  <si>
    <t>Луганський окружний адміністративний суд</t>
  </si>
  <si>
    <t>Апарат територіального управління Державної судової адміністрації України в Луганській області</t>
  </si>
  <si>
    <t>Територіальне управління Державної судової адміністрації України в Луганській області</t>
  </si>
  <si>
    <t>Устинівський районний суд Кіровоградської області</t>
  </si>
  <si>
    <t>Ульяновський районний суд Кіровоградської області</t>
  </si>
  <si>
    <t>Світловодський міськрайонний суд Кіровоградської області</t>
  </si>
  <si>
    <t>Петрівський районний суд Кіровоградської області</t>
  </si>
  <si>
    <t>Онуфріївський районний суд Кіровоградської області</t>
  </si>
  <si>
    <t>Олександрійський міськрайонний суд Кіровоградської області</t>
  </si>
  <si>
    <t>Олександрівський районний суд Кіровоградської області</t>
  </si>
  <si>
    <t>Новоукраїнський районний суд Кіровоградської області</t>
  </si>
  <si>
    <t>Новомиргородський районний суд Кіровоградської області</t>
  </si>
  <si>
    <t>Новоархангельський районний суд Кіровоградської області</t>
  </si>
  <si>
    <t>Новгородківський районний суд Кіровоградської області</t>
  </si>
  <si>
    <t>Маловисківський районний суд Кіровоградської області</t>
  </si>
  <si>
    <t>Ленінський районний суд м.Кіровограда</t>
  </si>
  <si>
    <t>Компаніївський районний суд Кіровоградської області</t>
  </si>
  <si>
    <t>Кіровський районний суд м.Кіровограда</t>
  </si>
  <si>
    <t>Кіровоградський районний суд Кіровоградської області</t>
  </si>
  <si>
    <t>Знам’янський міськрайонний суд Кіровоградської області</t>
  </si>
  <si>
    <t>Долинський районний суд Кіровоградської області</t>
  </si>
  <si>
    <t>Добровеличківський районний суд Кіровоградської області</t>
  </si>
  <si>
    <t>Голованівський районний суд Кіровоградської області</t>
  </si>
  <si>
    <t>Гайворонський районний суд Кіровоградської області</t>
  </si>
  <si>
    <t>Вільшанський районний суд Кіровоградської області</t>
  </si>
  <si>
    <t>Бобринецький районний суд Кіровоградської області</t>
  </si>
  <si>
    <t>Кіровоградський окружний адміністративний суд</t>
  </si>
  <si>
    <t>Господарський суд Кіровоградської області</t>
  </si>
  <si>
    <t>Апарат територіального управління Державної судової адміністрації України в Кіровоградській області</t>
  </si>
  <si>
    <t>Територіальне управління Державної судової адміністрації України в Кіровоградській області</t>
  </si>
  <si>
    <t>Яготинський районний суд Київської області</t>
  </si>
  <si>
    <t>Фастівський міськрайонний суд Київської області</t>
  </si>
  <si>
    <t>Тетіївський районний суд Київської області</t>
  </si>
  <si>
    <t>Таращанський районний суд Київської області</t>
  </si>
  <si>
    <t>Ставищенський районний суд Київської області</t>
  </si>
  <si>
    <t>Славутицький міський суд Київської області</t>
  </si>
  <si>
    <t>Сквирський районний суд Київської області</t>
  </si>
  <si>
    <t>Рокитнянський районний суд Київської області</t>
  </si>
  <si>
    <t>Ржищевський міський суд Київської області</t>
  </si>
  <si>
    <t>Переяслав-Хмельницький міськрайонний суд Київської області</t>
  </si>
  <si>
    <t>Обухівський районний суд Київської області</t>
  </si>
  <si>
    <t>Миронівський районний суд Київської області</t>
  </si>
  <si>
    <t>Макарівський районний суд Київської області</t>
  </si>
  <si>
    <t>Києво-Святошинський районний суд Київської області</t>
  </si>
  <si>
    <t>Кагарлицький районний суд Київської області</t>
  </si>
  <si>
    <t>Ірпінський міський суд Київської області</t>
  </si>
  <si>
    <t>Іванківський районний суд Київської області</t>
  </si>
  <si>
    <t>Згурівський районний суд Київської області</t>
  </si>
  <si>
    <t>Володарський районний суд Київської області</t>
  </si>
  <si>
    <t>Вишгородський районний суд Київської області</t>
  </si>
  <si>
    <t>Васильківський міськрайонний суд Київської області</t>
  </si>
  <si>
    <t>Броварський міськрайонний суд Київської області</t>
  </si>
  <si>
    <t>Бородянський районний суд Київської області</t>
  </si>
  <si>
    <t>Бориспільський міськрайонний суд Київської області</t>
  </si>
  <si>
    <t>Богуславський районний суд Київської області</t>
  </si>
  <si>
    <t>Білоцерківський міськрайонний суд Київської області</t>
  </si>
  <si>
    <t>Березанський міський суд Київської області</t>
  </si>
  <si>
    <t>Баришівський районний суд Київської області</t>
  </si>
  <si>
    <t>Київський окружний адміністративний суд</t>
  </si>
  <si>
    <t>Господарський суд Київської області</t>
  </si>
  <si>
    <t>Апарат територіального управління Державної судової адміністрації України в Київській області</t>
  </si>
  <si>
    <t>Територіальне управління Державної судової адміністрації України в Київській області</t>
  </si>
  <si>
    <t>Яремчанський міський суд Івано-Франківської області</t>
  </si>
  <si>
    <t>Тлумацький районний суд Івано-Франківської області</t>
  </si>
  <si>
    <t>Тисменицький районний суд Івано-Франківської області</t>
  </si>
  <si>
    <t>Снятинський районний суд Івано-Франківської області</t>
  </si>
  <si>
    <t>Рожнятівський районний суд Івано-Франківської області</t>
  </si>
  <si>
    <t>Рогатинський районний суд Івано-Франківської області</t>
  </si>
  <si>
    <t>Надвірнянський районний суд Івано-Франківської області</t>
  </si>
  <si>
    <t>Косівський районний суд Івано-Франківської області</t>
  </si>
  <si>
    <t>Коломийський міськрайонний суд Івано-Франківської області</t>
  </si>
  <si>
    <t>Івано-Франківський міський суд Івано-Франківської області</t>
  </si>
  <si>
    <t>Калуський міськрайонний суд Івано-Франківської області</t>
  </si>
  <si>
    <t>Долинський районний суд Івано-Франківської області</t>
  </si>
  <si>
    <t>Городенківський районний суд Івано-Франківської області</t>
  </si>
  <si>
    <t>Галицький районний суд Івано-Франківської області</t>
  </si>
  <si>
    <t>Верховинський районний суд Івано-Франківської області</t>
  </si>
  <si>
    <t>Болехівський міський суд Івано-Франківської області</t>
  </si>
  <si>
    <t>Богородчанський районний суд Івано-Франківської області</t>
  </si>
  <si>
    <t>Івано-Франківський окружний адміністративний суд</t>
  </si>
  <si>
    <t>Господарський суд Івано-Франківської області</t>
  </si>
  <si>
    <t>Апарат територіального управління Державної судової адміністрації України в Івано-Франківській області</t>
  </si>
  <si>
    <t>Територіальне управління Державної судової адміністрації України в Івано-Франківській області</t>
  </si>
  <si>
    <t>Якимівський районний суд Запорізької області</t>
  </si>
  <si>
    <t>Шевченківський районний суд м.Запоріжжя</t>
  </si>
  <si>
    <t>Чернігівський районний суд Запорізької області</t>
  </si>
  <si>
    <t>Хортицький районний суд м.Запоріжжя</t>
  </si>
  <si>
    <t>Токмацький районний суд Запорізької області</t>
  </si>
  <si>
    <t>Розівський районний суд Запорізької області</t>
  </si>
  <si>
    <t>Приморський районний суд Запорізької області</t>
  </si>
  <si>
    <t>Приазовський районний суд Запорізької області</t>
  </si>
  <si>
    <t>Пологівський районний суд Запорізької області</t>
  </si>
  <si>
    <t>Оріхівський районний суд Запорізької області</t>
  </si>
  <si>
    <t>Орджонікідзевський  районний суд м.Запоріжжя</t>
  </si>
  <si>
    <t>Новомиколаївський районний суд Запорізької області</t>
  </si>
  <si>
    <t>Михайлівський районний суд Запорізької області</t>
  </si>
  <si>
    <t>Мелітопольський міськрайонний суд Запорізької області</t>
  </si>
  <si>
    <t>Ленінський районний суд м.Запоріжжя</t>
  </si>
  <si>
    <t>Куйбишевський районний суд Запорізької області</t>
  </si>
  <si>
    <t>Комунарський  районний суд м.Запоріжжя</t>
  </si>
  <si>
    <t>Кам'янсько-Дніпровський районний суд Запорізької області</t>
  </si>
  <si>
    <t>Запорізький  районний суд Запорізької області</t>
  </si>
  <si>
    <t>Заводський районний суд м.Запоріжжя</t>
  </si>
  <si>
    <t>Жовтневий районний суд м.Запоріжжя</t>
  </si>
  <si>
    <t>Енергодарський міський суд Запорізької області</t>
  </si>
  <si>
    <t>Гуляйпільський районний суд Запорізької області</t>
  </si>
  <si>
    <t>Вільнянський районний суд Запорізької області</t>
  </si>
  <si>
    <t>Веселівський районний суд Запорізької області</t>
  </si>
  <si>
    <t>Великобілозерський районний суд Запорізької області</t>
  </si>
  <si>
    <t>Василівський районний суд Запорізької області</t>
  </si>
  <si>
    <t>Бердянський міськрайонний суд Запорізької області</t>
  </si>
  <si>
    <t>Запорізький окружний адміністративний суд</t>
  </si>
  <si>
    <t>Господарський суд Запорізької області</t>
  </si>
  <si>
    <t>Апарат територіального управління Державної судової адміністрації України в Запорізькій області</t>
  </si>
  <si>
    <t>Територіальне управління Державної судової адміністрації України в Запорізькій області</t>
  </si>
  <si>
    <t>Міжгірський районний суд Закарпатської області</t>
  </si>
  <si>
    <t>Хустський районний суд Закарпатської області</t>
  </si>
  <si>
    <t>Ужгородський міськрайонний суд Закарпатської області</t>
  </si>
  <si>
    <t>Тячівський районний суд Закарпатської області</t>
  </si>
  <si>
    <t>Свалявський районний суд Закарпатської області</t>
  </si>
  <si>
    <t>Рахівський районний суд Закарпатської області</t>
  </si>
  <si>
    <t>Перечинський районний суд Закарпатської області</t>
  </si>
  <si>
    <t>Мукачівський міськрайонний суд Закарпатської області</t>
  </si>
  <si>
    <t>Іршавський районний суд Закарпатської області</t>
  </si>
  <si>
    <t>Воловецький районний суд Закарпатської області</t>
  </si>
  <si>
    <t>Виноградівський районний суд Закарпатської області</t>
  </si>
  <si>
    <t>Берегівський районний суд Закарпатської області</t>
  </si>
  <si>
    <t>Великоберезнянський  районний суд Закарпатської області</t>
  </si>
  <si>
    <t>Закарпатський окружний адміністративний суд</t>
  </si>
  <si>
    <t>Господарський суд Закарпатської області</t>
  </si>
  <si>
    <t>Апарат територіального управління Державної судової адміністрації України в Закарпатській області</t>
  </si>
  <si>
    <t>Територіальне управління Державної судової адміністрації України в Закарпатській області</t>
  </si>
  <si>
    <t>Чуднівський районний суд Житомирської області</t>
  </si>
  <si>
    <t>Черняхівський районний суд Житомирської області</t>
  </si>
  <si>
    <t>Червоноармійський районний суд Житомирської області</t>
  </si>
  <si>
    <t>Ружинський районний суд Житомирської області</t>
  </si>
  <si>
    <t>Романівський районний суд Житомирської області</t>
  </si>
  <si>
    <t>Радомишльський районний суд Житомирської області</t>
  </si>
  <si>
    <t>Попільнянський районний суд Житомирської області</t>
  </si>
  <si>
    <t>Олевський районний суд Житомирської області</t>
  </si>
  <si>
    <t>Овруцький районний суд Житомирської області</t>
  </si>
  <si>
    <t>Новоград-Волинський міськрайонний суд Житомирської області</t>
  </si>
  <si>
    <t>Народицький районний суд Житомирської області</t>
  </si>
  <si>
    <t>Малинський районний суд Житомирської області</t>
  </si>
  <si>
    <t>Любарський районний суд Житомирської області</t>
  </si>
  <si>
    <t>Лугинський районний суд Житомирської області</t>
  </si>
  <si>
    <t>Коростишівський районний суд Житомирської області</t>
  </si>
  <si>
    <t>Коростенський міськрайонний суд Житомирської області</t>
  </si>
  <si>
    <t>Корольовський районний суд м.Житомира</t>
  </si>
  <si>
    <t>Житомирський районний суд Житомирської області</t>
  </si>
  <si>
    <t>Ємільчинський районний суд Житомирської області</t>
  </si>
  <si>
    <t xml:space="preserve">Володарсько-Волинський районний суд Житомирської області </t>
  </si>
  <si>
    <t>Брусилівський районний суд Житомирської області</t>
  </si>
  <si>
    <t>Богунський районний суд м.Житомира</t>
  </si>
  <si>
    <t>Бердичівський міськрайонний суд Житомирської області</t>
  </si>
  <si>
    <t>Баранівський районний суд Житомирської області</t>
  </si>
  <si>
    <t>Андрушівський районний суд Житомирської області</t>
  </si>
  <si>
    <t>Житомирський окружний адміністративний суд</t>
  </si>
  <si>
    <t>Господарський суд Житомирської області</t>
  </si>
  <si>
    <t>Апарат територіального управління Державної судової адміністрації України в Житомирській області</t>
  </si>
  <si>
    <t>Територіальне управління Державної судової адміністрації України в Житомирській області</t>
  </si>
  <si>
    <t>Ясинуватський міськрайонний суд Донецької області</t>
  </si>
  <si>
    <t>Шахтарський міськрайонний суд Донецької області</t>
  </si>
  <si>
    <t>Червоногвардійський районний суд м.Макіївки</t>
  </si>
  <si>
    <t>Центрально-Міський районний суд м.Макіївки</t>
  </si>
  <si>
    <t>Центрально-Міський районний суд м.Горлівки</t>
  </si>
  <si>
    <t>Харцизький міський суд Донецької області</t>
  </si>
  <si>
    <t>Торезький міський суд Донецької області</t>
  </si>
  <si>
    <t>Тельманівський районний суд Донецької області</t>
  </si>
  <si>
    <t>Старобешівський районний суд Донецької області</t>
  </si>
  <si>
    <t>Совєтський районний суд м.Макіївки</t>
  </si>
  <si>
    <t>Сніжнянський міський суд Донецької області</t>
  </si>
  <si>
    <t>Слов'янський міськрайонний суд Донецької області</t>
  </si>
  <si>
    <t>Селидівський міський суд Донецької області</t>
  </si>
  <si>
    <t>Пролетарський районний суд м.Донецька</t>
  </si>
  <si>
    <t>Приморський районний суд м.Маріуполя</t>
  </si>
  <si>
    <t>Петровський районний суд м.Донецька</t>
  </si>
  <si>
    <t>Першотравневий районний суд Донецької області</t>
  </si>
  <si>
    <t>Орджонікідзевський районний суд м.Маріуполя</t>
  </si>
  <si>
    <t>Олександрівський районний суд Донецької області</t>
  </si>
  <si>
    <t>Новогродівський міський суд Донецької області</t>
  </si>
  <si>
    <t>Новоазовський районний суд Донецької області</t>
  </si>
  <si>
    <t>Микитівський районний суд м.Горлівки</t>
  </si>
  <si>
    <t>Мар’їнський районний суд Донецької області</t>
  </si>
  <si>
    <t>Ленінський районний суд м.Донецька</t>
  </si>
  <si>
    <t>Куйбишевський районний суд м.Донецька</t>
  </si>
  <si>
    <t>Краснолиманський міський суд Донецької області</t>
  </si>
  <si>
    <t>Красноармійський міськрайонний суд Донецької області</t>
  </si>
  <si>
    <t>Краматорський міський суд Донецької області</t>
  </si>
  <si>
    <t>Костянтинівський міськрайонний суд Донецької області</t>
  </si>
  <si>
    <t>Кіровський районний суд м.Макіївки</t>
  </si>
  <si>
    <t>Кіровський районний суд м.Донецька</t>
  </si>
  <si>
    <t>Кіровський міський суд Донецької області</t>
  </si>
  <si>
    <t>Київський районний суд м.Донецька</t>
  </si>
  <si>
    <t>Калінінський районний суд м.Донецька</t>
  </si>
  <si>
    <t>Калінінський районний суд м.Горлівки</t>
  </si>
  <si>
    <t>Іллічівський районний суд м.Маріуполя</t>
  </si>
  <si>
    <t>Жовтневий районний суд м.Маріуполя</t>
  </si>
  <si>
    <t>Жданівський міський суд Донецької області</t>
  </si>
  <si>
    <t>Єнакіївський міський суд Донецької області</t>
  </si>
  <si>
    <t>Дружківський міський суд Донецької області</t>
  </si>
  <si>
    <t>Докучаєвський міський суд Донецької області</t>
  </si>
  <si>
    <t>Добропільський міськрайонний суд Донецької області</t>
  </si>
  <si>
    <t>Дмитровський міський суд Донецької області</t>
  </si>
  <si>
    <t>Дзержинський міський суд Донецької області</t>
  </si>
  <si>
    <t>Дебальцевський міський суд Донецької області</t>
  </si>
  <si>
    <t>Гірницький районний суд м.Макіївки</t>
  </si>
  <si>
    <t>Вугледарський міський суд Донецької області</t>
  </si>
  <si>
    <t>Ворошиловський районний суд м.Донецька</t>
  </si>
  <si>
    <t>Володарський районний суд Донецької області</t>
  </si>
  <si>
    <t>Волноваський районний суд Донецької області</t>
  </si>
  <si>
    <t>Великоновосілківський районний суд Донецької області</t>
  </si>
  <si>
    <t>Будьоннівський районний суд м.Донецька</t>
  </si>
  <si>
    <t>Артемівський міськрайонний суд Донецької області</t>
  </si>
  <si>
    <t>Амвросіївський районний суд Донецької області</t>
  </si>
  <si>
    <t>Авдіївський міський суд Донецької області</t>
  </si>
  <si>
    <t>Донецький окружний адміністративний суд</t>
  </si>
  <si>
    <t>Апарат територіального управління Державної судової адміністрації України в Донецькій області</t>
  </si>
  <si>
    <t>Територіальне управління Державної судової адміністрації України в Донецькій області</t>
  </si>
  <si>
    <t>Юр’ївський районний суд Дніпропетровської області</t>
  </si>
  <si>
    <t>Широківський районний суд Дніпропетровської області</t>
  </si>
  <si>
    <t>Центрально-Міський районний суд м.Кривого Рогу</t>
  </si>
  <si>
    <t>Царичанський районний суд Дніпропетровської області</t>
  </si>
  <si>
    <t>Томаківський районний суд Дніпропетровської області</t>
  </si>
  <si>
    <t>Тернівський районний суд м.Кривого Рогу</t>
  </si>
  <si>
    <t>Тернівський міський суд Дніпропетровської області</t>
  </si>
  <si>
    <t>Софіївський районний суд Дніпропетровської області</t>
  </si>
  <si>
    <t>Солонянський районний суд Дніпропетровської області</t>
  </si>
  <si>
    <t>Синельниківський міськрайонний суд Дніпропетровської області</t>
  </si>
  <si>
    <t>Самарський районний суд м.Дніпропетровська</t>
  </si>
  <si>
    <t>Саксаганський районний суд м.Кривого Рогу</t>
  </si>
  <si>
    <t>Покровський районний суд Дніпропетровської області</t>
  </si>
  <si>
    <t>Петропавлівський районний суд Дніпропетровської області</t>
  </si>
  <si>
    <t>Петриківський районний суд Дніпропетровської області</t>
  </si>
  <si>
    <t>Першотравенський міський суд Дніпропетровської області</t>
  </si>
  <si>
    <t>Павлоградський міськрайонний суд Дніпропетровської області</t>
  </si>
  <si>
    <t>П’ятихатський районний суд Дніпропетровської області</t>
  </si>
  <si>
    <t>Орджонікідзевський міський суд Дніпропетровської області</t>
  </si>
  <si>
    <t>Новомосковський міськрайонний суд Дніпропетровської області</t>
  </si>
  <si>
    <t>Нікопольський міськрайонний суд Дніпропетровської області</t>
  </si>
  <si>
    <t>Межівський районний суд Дніпропетровської області</t>
  </si>
  <si>
    <t>Марганецький міський суд Дніпропетровської області</t>
  </si>
  <si>
    <t>Магдалинівський районний суд Дніпропетровської області</t>
  </si>
  <si>
    <t>Ленінський районний суд м.Дніпропетровська</t>
  </si>
  <si>
    <t>Криничанський районний суд Дніпропетровської області</t>
  </si>
  <si>
    <t>Криворізький районний суд Дніпропетровської області</t>
  </si>
  <si>
    <t>Красногвардійський районний суд м.Дніпропетровська</t>
  </si>
  <si>
    <t>Кіровський районний суд м.Дніпропетровська</t>
  </si>
  <si>
    <t>Індустріальний районний суд м.Дніпропетровська</t>
  </si>
  <si>
    <t>Інгулецький районний суд м.Кривого Рогу</t>
  </si>
  <si>
    <t>Заводський районний суд м.Дніпродзержинська</t>
  </si>
  <si>
    <t>Жовтоводський міський суд Дніпропетровської області</t>
  </si>
  <si>
    <t>Жовтневий районний суд м.Кривого Рогу</t>
  </si>
  <si>
    <t>Жовтневий районний суд м.Дніпропетровська</t>
  </si>
  <si>
    <t>Довгинцівський районний суд м.Кривого Рогу</t>
  </si>
  <si>
    <t>Дніпропетровський районний суд Дніпропетровської області</t>
  </si>
  <si>
    <t>Дніпровський районний суд м.Дніпродзержинська</t>
  </si>
  <si>
    <t>Дзержинський районний суд м.Кривого Рогу</t>
  </si>
  <si>
    <t>Вільногірський міський суд Дніпропетровської області</t>
  </si>
  <si>
    <t>Верхньодніпровський районний суд Дніпропетровської області</t>
  </si>
  <si>
    <t>Васильківський районний суд Дніпропетровської області</t>
  </si>
  <si>
    <t>Баглійський районний суд м.Дніпродзержинська</t>
  </si>
  <si>
    <t>Бабушкінський районний суд м.Дніпропетровська</t>
  </si>
  <si>
    <t>Апостолівський районний суд Дніпропетровської області</t>
  </si>
  <si>
    <t>Амур-Нижньодніпровський районний суд м.Дніпропетровська</t>
  </si>
  <si>
    <t>Дніпропетровський окружний адміністративний суд</t>
  </si>
  <si>
    <t>Господарський суд Дніпропетровської області</t>
  </si>
  <si>
    <t>Апарат територіального управління Державної судової адміністрації України в Дніпропетровській області</t>
  </si>
  <si>
    <t>Територіальне управління Державної судової адміністрації України в Дніпропетровській області</t>
  </si>
  <si>
    <t>Шацький районний суд Волинської області</t>
  </si>
  <si>
    <t>Турійський районний суд Волинської області</t>
  </si>
  <si>
    <t>Старовижівський районний суд Волинської області</t>
  </si>
  <si>
    <t>Рожищенський районний суд Волинської області</t>
  </si>
  <si>
    <t>Ратнівський районний суд Волинської області</t>
  </si>
  <si>
    <t>Нововолинський міський суд Волинської області</t>
  </si>
  <si>
    <t>Маневицький районний суд Волинської області</t>
  </si>
  <si>
    <t>Любомльський районний суд Волинської області</t>
  </si>
  <si>
    <t>Любешівський районний суд Волинської області</t>
  </si>
  <si>
    <t>Луцький міськрайонний суд Волинської області</t>
  </si>
  <si>
    <t>Локачинський районний суд Волинської області</t>
  </si>
  <si>
    <t>Ковельський міськрайонний суд Волинської області</t>
  </si>
  <si>
    <t>Ківерцівський районний суд Волинської області</t>
  </si>
  <si>
    <t>Камінь-Каширський районний суд Волинської області</t>
  </si>
  <si>
    <t>Іваничівський районний суд Волинської області</t>
  </si>
  <si>
    <t>Горохівський районний суд Волинської області</t>
  </si>
  <si>
    <t>Володимир-Волинський міський суд Волинської області</t>
  </si>
  <si>
    <t>Волинський окружний адміністративний суд</t>
  </si>
  <si>
    <t>Господарський суд Волинської області</t>
  </si>
  <si>
    <t>Апарат територіального управління Державної судової адміністрації України в Волинській області</t>
  </si>
  <si>
    <t>Територіальне управління Державної судової адміністрації України в Волинській області</t>
  </si>
  <si>
    <t>Ямпільський районний суд Вінницької області</t>
  </si>
  <si>
    <t>Шаргородський районний суд Вінницької області</t>
  </si>
  <si>
    <t>Чечельницький районний суд Вінницької області</t>
  </si>
  <si>
    <t>Чернівецький районний суд Вінницької області</t>
  </si>
  <si>
    <t>Хмільницький міськрайонний суд Вінницької області</t>
  </si>
  <si>
    <t>Тульчинський районний суд Вінницької області</t>
  </si>
  <si>
    <t>Тростянецький районний суд Вінницької області</t>
  </si>
  <si>
    <t>Томашпільський районний суд Вінницької області</t>
  </si>
  <si>
    <t>Тиврівський районний суд Вінницької області</t>
  </si>
  <si>
    <t>Теплицький районний суд Вінницької області</t>
  </si>
  <si>
    <t>Погребищенський районний суд Вінницької області</t>
  </si>
  <si>
    <t>Піщанський районний суд Вінницької області</t>
  </si>
  <si>
    <t>Оратівський районний суд Вінницької області</t>
  </si>
  <si>
    <t>Немирівський районний суд Вінницької області</t>
  </si>
  <si>
    <t>Мурованокуриловецький районний суд Вінницької області</t>
  </si>
  <si>
    <t>Могилів-Подільський міськрайонний суд Вінницької області</t>
  </si>
  <si>
    <t>Літинський районний суд Вінницької області</t>
  </si>
  <si>
    <t>Липовецький районний суд Вінницької області</t>
  </si>
  <si>
    <t>Ладижинський міський суд Вінницької області</t>
  </si>
  <si>
    <t>Крижопільський районний суд Вінницької області</t>
  </si>
  <si>
    <t>Козятинський міськрайонний суд Вінницької області</t>
  </si>
  <si>
    <t>Калинівський районний суд Вінницької області</t>
  </si>
  <si>
    <t>Іллінецький районний суд Вінницької області</t>
  </si>
  <si>
    <t>Жмеринський міськрайонний суд Вінницької області</t>
  </si>
  <si>
    <t>Гайсинський районний суд Вінницької області</t>
  </si>
  <si>
    <t>Вінницький районний суд Вінницької області</t>
  </si>
  <si>
    <t>Вінницький міський суд Вінницької області</t>
  </si>
  <si>
    <t>Бершадський районний суд Вінницької області</t>
  </si>
  <si>
    <t>Барський районний суд Вінницької області</t>
  </si>
  <si>
    <t>Вінницький окружний адміністративний суд</t>
  </si>
  <si>
    <t>Господарський суд Вінницької області</t>
  </si>
  <si>
    <t>Апарат територіального управління Державної судової адміністрації України в Вінницькій області</t>
  </si>
  <si>
    <t>Територіальне управління Державної судової адміністрації України в Вінницькій області</t>
  </si>
  <si>
    <t>Територіальні управління Державної судової адміністрації України та місцеві суди</t>
  </si>
  <si>
    <t>Київський апеляційний адміністративний суд</t>
  </si>
  <si>
    <t>Харківський апеляційний адміністративний суд</t>
  </si>
  <si>
    <t>Одеський апеляційний адміністративний суд</t>
  </si>
  <si>
    <t>Львівський апеляційний адміністративний суд</t>
  </si>
  <si>
    <t>Житомирський апеляційний адміністративний суд</t>
  </si>
  <si>
    <t>Донецький апеляційний адміністративний суд</t>
  </si>
  <si>
    <t>Дніпропетровський апеляційний адміністративний суд</t>
  </si>
  <si>
    <t>Вінницький апеляційний адміністративний суд</t>
  </si>
  <si>
    <t>Апеляційні адміністративні суди</t>
  </si>
  <si>
    <t>Київський апеляційний господарський суд</t>
  </si>
  <si>
    <t>Харківський апеляційний господарський суд</t>
  </si>
  <si>
    <t>Рівненський апеляційний господарський суд</t>
  </si>
  <si>
    <t>Одеський апеляційний господарський суд</t>
  </si>
  <si>
    <t>Львівський апеляційний господарський суд</t>
  </si>
  <si>
    <t>Донецький апеляційний господарський суд</t>
  </si>
  <si>
    <t>Дніпропетровський апеляційний господарський суд</t>
  </si>
  <si>
    <t>Апеляційні господарські суди</t>
  </si>
  <si>
    <t>Апеляційний суд міста Києва</t>
  </si>
  <si>
    <t>Апеляційний суд Чернігівської області</t>
  </si>
  <si>
    <t>Апеляційний суд Чернівецької області</t>
  </si>
  <si>
    <t>Апеляційний суд Черкаської області</t>
  </si>
  <si>
    <t>Апеляційний суд Хмельницької області</t>
  </si>
  <si>
    <t>Апеляційний суд Херсонської області</t>
  </si>
  <si>
    <t>Апеляційний суд Харківської області</t>
  </si>
  <si>
    <t>Апеляційний суд Тернопільської області</t>
  </si>
  <si>
    <t>Апеляційний суд Сумської області</t>
  </si>
  <si>
    <t>Апеляційний суд Рівненської області</t>
  </si>
  <si>
    <t>Апеляційний суд Полтавської області</t>
  </si>
  <si>
    <t>Апеляційний суд Одеської області</t>
  </si>
  <si>
    <t>Апеляційний суд Миколаївської області</t>
  </si>
  <si>
    <t>Апеляційний суд Львівської області</t>
  </si>
  <si>
    <t>Апеляційний суд Луганської області</t>
  </si>
  <si>
    <t>Апеляційний суд Кіровоградської області</t>
  </si>
  <si>
    <t>Апеляційний суд Київської області</t>
  </si>
  <si>
    <t>Апеляційний суд Iвано-Франківської області</t>
  </si>
  <si>
    <t>Апеляційний суд Запорізької області</t>
  </si>
  <si>
    <t>Апеляційний суд Закарпатської області</t>
  </si>
  <si>
    <t>Апеляційний суд Житомирської області</t>
  </si>
  <si>
    <t>Апеляційний суд Донецької області</t>
  </si>
  <si>
    <t>Апеляційний суд Дніпропетровської області</t>
  </si>
  <si>
    <t>Апеляційний суд Волинської області</t>
  </si>
  <si>
    <t>Апеляційний суд Вінницької області</t>
  </si>
  <si>
    <t>Апеляційні загальні суди</t>
  </si>
  <si>
    <t>Вищий антикорупційний суд</t>
  </si>
  <si>
    <t>Вищий суд з питань інтелектуальної власності</t>
  </si>
  <si>
    <t>Національна школа суддів України</t>
  </si>
  <si>
    <t>Вища кваліфікаційна комісія суддів України</t>
  </si>
  <si>
    <t>Служба судової охорони</t>
  </si>
  <si>
    <t>Забезпечення діяльності органів суддівського самоврядування</t>
  </si>
  <si>
    <t>Виплата суддівської винагороди суддям, що пройшли кваліфікаційне оцінювання, та новопризначеним суддям</t>
  </si>
  <si>
    <t>Організаційне забезпечення діяльності органів судової влади</t>
  </si>
  <si>
    <t>Найменування установ та напрямків видатків</t>
  </si>
  <si>
    <t>(тис. грн)</t>
  </si>
  <si>
    <t>Розподіл видатків Державного бюджету України на 2017 рік між місцевими та апеляційними судами усіх видів та спеціалізації, вищими спеціалізованими судами та іншими органами судової влади у системі Державної судової адміністрації України</t>
  </si>
  <si>
    <t>Додаток № 8 
до Закону України 
"Про Державний бюджет України на 2017 рік"</t>
  </si>
  <si>
    <t>отг с. Іванівка</t>
  </si>
  <si>
    <t>отг смт Млинів</t>
  </si>
  <si>
    <t xml:space="preserve">отг с. Михайлівка </t>
  </si>
  <si>
    <t>отг с-ще Кам’яний Міст</t>
  </si>
  <si>
    <t>отг с. П’ядики</t>
  </si>
  <si>
    <t xml:space="preserve">отг с. Таврійське </t>
  </si>
  <si>
    <t xml:space="preserve">отг с. Семенівка </t>
  </si>
  <si>
    <t xml:space="preserve">отг смт Хорошів </t>
  </si>
  <si>
    <t xml:space="preserve">отг с. Іллінівка </t>
  </si>
  <si>
    <t xml:space="preserve">отг с. Гречані Поди </t>
  </si>
  <si>
    <t>отг смт Божедарівка</t>
  </si>
  <si>
    <t>отг с. Княгининок</t>
  </si>
  <si>
    <t>отг с. Хижинці</t>
  </si>
  <si>
    <t>отг с. Війтівці</t>
  </si>
  <si>
    <t>Назва місцевого бюджету об'єднаної територіальної громади</t>
  </si>
  <si>
    <t xml:space="preserve">Перелік бюджетів тих об'єднаних територіальних громад,   місцеві ради яких набули повноважень за результатами перших місцевих виборів, що відбулися у 2016 році
</t>
  </si>
  <si>
    <t>Додаток № 6</t>
  </si>
  <si>
    <t>Додаток № 11</t>
  </si>
  <si>
    <t xml:space="preserve">                                                                                                                               до Закону України </t>
  </si>
  <si>
    <t xml:space="preserve">Додаток № 7  </t>
  </si>
  <si>
    <t>Бориспiльський р-н</t>
  </si>
  <si>
    <t>Буський р-н</t>
  </si>
  <si>
    <t>Вiньковецький р-н</t>
  </si>
  <si>
    <t>Деражнянський р-н</t>
  </si>
  <si>
    <t>Дунаєвецький р-н</t>
  </si>
  <si>
    <t>Заставнівський р-н</t>
  </si>
  <si>
    <t>Кам'янець-Подiльський р-н</t>
  </si>
  <si>
    <t>Карлівський р-н</t>
  </si>
  <si>
    <t>Козелецький р-н</t>
  </si>
  <si>
    <t>Красилiвський р-н</t>
  </si>
  <si>
    <t>Новоушицький р-н</t>
  </si>
  <si>
    <t>Петрівський р-н</t>
  </si>
  <si>
    <t>Полонський р-н</t>
  </si>
  <si>
    <t>Повернення коштів, наданих Міністерству аграрної політики та продовольства України для фінансової підтримки заходів в агропромисловому комплексі на умовах фінансового лізингу, а також закупівлі племінних нетелів та корів, вітчизняної техніки і обладнання для агропромислового комплексу, з наступною їх реалізацією сільськогосподарським підприємствам на умовах фінансового лізингу</t>
  </si>
  <si>
    <t xml:space="preserve">м. Київ </t>
  </si>
  <si>
    <t>Державний заклад "Стоматологічна поліклініка Міністерства охорони здоров'я України м. Іллічівська", Одеська область</t>
  </si>
  <si>
    <t>Антрацитівський міськрайонний суд Луганської області</t>
  </si>
  <si>
    <t>Арбузинський районний суд Миколаївської області</t>
  </si>
  <si>
    <t>Кредитор - Ексімбанк Угорщини (в частині реалізації Рамкового договору між Урядом України та Урядом Угорщини) :</t>
  </si>
  <si>
    <t>Проект з розбудови прикордонної дорожньої інфраструктури на українсько-угорському державному кордоні</t>
  </si>
  <si>
    <t>Розбудова прикордонної дорожньої інфраструктури на українсько-угорському державному кордоні</t>
  </si>
  <si>
    <t>"Фінансування Державного бюджету України на 2017 рік"</t>
  </si>
  <si>
    <t>Зміни до додатка № 2 до Закону України "Про Державний бюджет України на 2017 рік"</t>
  </si>
  <si>
    <t>Зміни до додатка № 3 до Закону України "Про Державний бюджет України на 2017 рік" 
"Розподіл видатків Державного бюджету України на 2017 рік"</t>
  </si>
  <si>
    <t xml:space="preserve">Додаток № 3 
до Закону України "Про внесення змін до Закону України 
"Про Державний бюджет України на 2017 рік" </t>
  </si>
  <si>
    <t>Зміни до додатка № 9 до Закону України "Про Державний бюджет України на 2017 рік" 
"Перелік кредитів (позик), що залучаються державою до спеціального фонду Державного бюджету України у 2017 році
від іноземних держав, банків і міжнародних фінансових організацій для реалізації інвестиційних проектів"</t>
  </si>
  <si>
    <t xml:space="preserve">
видатки 
споживання</t>
  </si>
  <si>
    <t xml:space="preserve">
Всього</t>
  </si>
  <si>
    <t xml:space="preserve">
видатки 
розвитку</t>
  </si>
  <si>
    <t xml:space="preserve">
Разом:</t>
  </si>
  <si>
    <t xml:space="preserve">
Найменування згідно з відомчою і програмною класифікаціями видатків та кредитування державного бюджету</t>
  </si>
  <si>
    <t>оплата 
праці</t>
  </si>
  <si>
    <t xml:space="preserve">                  Загальне фінансування</t>
  </si>
  <si>
    <t xml:space="preserve">Додаток № 1 
до Закону України "Про внесення змін до Закону України 
"Про Державний бюджет України на 2017 рік" 
</t>
  </si>
  <si>
    <t>Додаток № 2 
до Закону України "Про внесення змін до Закону України 
"Про Державний бюджет України на 2017 рік"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</si>
</sst>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_-;_-* &quot;-&quot;??_₴_-;_-@_-"/>
    <numFmt numFmtId="164" formatCode="#,##0.0"/>
    <numFmt numFmtId="165" formatCode="#,##0_ ;[Red]\-#,##0\ "/>
    <numFmt numFmtId="166" formatCode="0.0"/>
    <numFmt numFmtId="167" formatCode="#,##0.0_ ;[Red]\-#,##0.0\ "/>
  </numFmts>
  <fonts count="79" x14ac:knownFonts="1">
    <font>
      <sz val="10"/>
      <name val="Times New Roman"/>
      <charset val="204"/>
    </font>
    <font>
      <sz val="10"/>
      <name val="Times New Roman"/>
      <family val="1"/>
      <charset val="204"/>
    </font>
    <font>
      <sz val="8"/>
      <name val="Times New Roman"/>
      <family val="1"/>
      <charset val="204"/>
    </font>
    <font>
      <b/>
      <sz val="12"/>
      <name val="Times New Roman"/>
      <family val="1"/>
      <charset val="204"/>
    </font>
    <font>
      <b/>
      <sz val="10"/>
      <name val="Times New Roman"/>
      <family val="1"/>
      <charset val="204"/>
    </font>
    <font>
      <b/>
      <i/>
      <sz val="10"/>
      <name val="Times New Roman"/>
      <family val="1"/>
      <charset val="204"/>
    </font>
    <font>
      <sz val="9"/>
      <name val="Times New Roman"/>
      <family val="1"/>
      <charset val="204"/>
    </font>
    <font>
      <i/>
      <sz val="8"/>
      <name val="Times New Roman"/>
      <family val="1"/>
      <charset val="204"/>
    </font>
    <font>
      <i/>
      <sz val="10"/>
      <name val="Times New Roman"/>
      <family val="1"/>
      <charset val="204"/>
    </font>
    <font>
      <b/>
      <sz val="14"/>
      <name val="Times New Roman"/>
      <family val="1"/>
      <charset val="204"/>
    </font>
    <font>
      <b/>
      <sz val="14"/>
      <name val="Times New Roman"/>
      <family val="1"/>
      <charset val="204"/>
    </font>
    <font>
      <sz val="7.5"/>
      <name val="Times New Roman"/>
      <family val="1"/>
      <charset val="204"/>
    </font>
    <font>
      <sz val="10"/>
      <name val="Times New Roman"/>
      <family val="1"/>
      <charset val="204"/>
    </font>
    <font>
      <sz val="11"/>
      <color indexed="8"/>
      <name val="Calibri"/>
      <family val="2"/>
      <charset val="204"/>
    </font>
    <font>
      <sz val="12"/>
      <color indexed="8"/>
      <name val="Times New Roman"/>
      <family val="1"/>
      <charset val="204"/>
    </font>
    <font>
      <sz val="11"/>
      <color indexed="60"/>
      <name val="Calibri"/>
      <family val="2"/>
      <charset val="204"/>
    </font>
    <font>
      <i/>
      <sz val="12"/>
      <name val="Times New Roman"/>
      <family val="1"/>
      <charset val="204"/>
    </font>
    <font>
      <sz val="12"/>
      <name val="Times New Roman"/>
      <family val="1"/>
      <charset val="204"/>
    </font>
    <font>
      <b/>
      <sz val="12"/>
      <color indexed="8"/>
      <name val="Times New Roman"/>
      <family val="1"/>
      <charset val="204"/>
    </font>
    <font>
      <sz val="13"/>
      <color indexed="8"/>
      <name val="Times New Roman"/>
      <family val="1"/>
      <charset val="204"/>
    </font>
    <font>
      <sz val="10"/>
      <name val="ARIAL"/>
      <family val="2"/>
      <charset val="204"/>
    </font>
    <font>
      <b/>
      <sz val="11"/>
      <name val="Times New Roman"/>
      <family val="1"/>
      <charset val="204"/>
    </font>
    <font>
      <sz val="10"/>
      <name val="Times New Roman CYR"/>
      <charset val="204"/>
    </font>
    <font>
      <sz val="9"/>
      <name val="Times New Roman"/>
      <family val="1"/>
      <charset val="204"/>
    </font>
    <font>
      <b/>
      <i/>
      <sz val="10"/>
      <name val="Times New Roman"/>
      <family val="1"/>
      <charset val="204"/>
    </font>
    <font>
      <b/>
      <sz val="10"/>
      <name val="Times New Roman"/>
      <family val="1"/>
      <charset val="204"/>
    </font>
    <font>
      <sz val="8"/>
      <name val="Times New Roman"/>
      <family val="1"/>
      <charset val="204"/>
    </font>
    <font>
      <b/>
      <sz val="14"/>
      <name val="Times New Roman"/>
      <family val="1"/>
      <charset val="204"/>
    </font>
    <font>
      <b/>
      <sz val="14"/>
      <name val="Times New Roman"/>
      <family val="1"/>
      <charset val="204"/>
    </font>
    <font>
      <sz val="9"/>
      <name val="Times New Roman CYR"/>
      <charset val="204"/>
    </font>
    <font>
      <sz val="11"/>
      <name val="Times New Roman"/>
      <family val="1"/>
      <charset val="204"/>
    </font>
    <font>
      <sz val="10"/>
      <name val="Helv"/>
      <charset val="204"/>
    </font>
    <font>
      <sz val="10"/>
      <name val="Arial Cyr"/>
      <charset val="204"/>
    </font>
    <font>
      <b/>
      <sz val="10"/>
      <name val="Times New Roman Cyr"/>
      <family val="1"/>
      <charset val="204"/>
    </font>
    <font>
      <b/>
      <sz val="10"/>
      <name val="Times New Roman CYR"/>
      <charset val="204"/>
    </font>
    <font>
      <b/>
      <sz val="10"/>
      <name val="Arial Cyr"/>
      <charset val="204"/>
    </font>
    <font>
      <b/>
      <sz val="12"/>
      <name val="Times New Roman Cyr"/>
      <family val="1"/>
      <charset val="204"/>
    </font>
    <font>
      <b/>
      <sz val="16"/>
      <name val="Times New Roman"/>
      <family val="1"/>
      <charset val="204"/>
    </font>
    <font>
      <sz val="16"/>
      <name val="Times New Roman"/>
      <family val="1"/>
      <charset val="204"/>
    </font>
    <font>
      <b/>
      <sz val="12"/>
      <name val="Arial Cyr"/>
      <charset val="204"/>
    </font>
    <font>
      <b/>
      <sz val="13"/>
      <name val="Times New Roman Cyr"/>
      <family val="1"/>
      <charset val="204"/>
    </font>
    <font>
      <b/>
      <sz val="14"/>
      <name val="Times New Roman Cyr"/>
      <family val="1"/>
      <charset val="204"/>
    </font>
    <font>
      <b/>
      <sz val="13"/>
      <name val="Arial Cyr"/>
      <family val="2"/>
      <charset val="204"/>
    </font>
    <font>
      <b/>
      <sz val="13"/>
      <name val="Times New Roman"/>
      <family val="1"/>
      <charset val="204"/>
    </font>
    <font>
      <b/>
      <sz val="18"/>
      <name val="Times New Roman Cyr"/>
      <family val="1"/>
      <charset val="204"/>
    </font>
    <font>
      <sz val="18"/>
      <name val="Times New Roman Cyr"/>
      <charset val="204"/>
    </font>
    <font>
      <b/>
      <sz val="11"/>
      <name val="Arial Cyr"/>
      <charset val="204"/>
    </font>
    <font>
      <sz val="11"/>
      <color indexed="8"/>
      <name val="Times New Roman"/>
      <family val="1"/>
      <charset val="204"/>
    </font>
    <font>
      <b/>
      <sz val="11"/>
      <color indexed="8"/>
      <name val="Times New Roman"/>
      <family val="1"/>
      <charset val="204"/>
    </font>
    <font>
      <i/>
      <sz val="11"/>
      <color indexed="8"/>
      <name val="Times New Roman"/>
      <family val="1"/>
      <charset val="204"/>
    </font>
    <font>
      <b/>
      <i/>
      <sz val="12"/>
      <color indexed="8"/>
      <name val="Times New Roman"/>
      <family val="1"/>
      <charset val="204"/>
    </font>
    <font>
      <b/>
      <i/>
      <sz val="14"/>
      <color indexed="8"/>
      <name val="Times New Roman"/>
      <family val="1"/>
      <charset val="204"/>
    </font>
    <font>
      <sz val="9"/>
      <color indexed="8"/>
      <name val="Times New Roman"/>
      <family val="1"/>
      <charset val="204"/>
    </font>
    <font>
      <i/>
      <sz val="9"/>
      <color indexed="8"/>
      <name val="Times New Roman"/>
      <family val="1"/>
      <charset val="204"/>
    </font>
    <font>
      <sz val="10"/>
      <color indexed="8"/>
      <name val="Times New Roman"/>
      <family val="1"/>
      <charset val="204"/>
    </font>
    <font>
      <b/>
      <i/>
      <sz val="9"/>
      <color indexed="8"/>
      <name val="Times New Roman"/>
      <family val="1"/>
      <charset val="204"/>
    </font>
    <font>
      <b/>
      <i/>
      <sz val="11"/>
      <color indexed="8"/>
      <name val="Times New Roman"/>
      <family val="1"/>
      <charset val="204"/>
    </font>
    <font>
      <b/>
      <sz val="14"/>
      <color indexed="8"/>
      <name val="Times New Roman"/>
      <family val="1"/>
      <charset val="204"/>
    </font>
    <font>
      <sz val="14"/>
      <color indexed="8"/>
      <name val="Times New Roman"/>
      <family val="1"/>
      <charset val="204"/>
    </font>
    <font>
      <b/>
      <sz val="9"/>
      <color indexed="8"/>
      <name val="Times New Roman"/>
      <family val="1"/>
      <charset val="204"/>
    </font>
    <font>
      <sz val="8"/>
      <color indexed="8"/>
      <name val="Times New Roman"/>
      <family val="1"/>
      <charset val="204"/>
    </font>
    <font>
      <b/>
      <sz val="12"/>
      <name val="Times New Roman Cyr"/>
      <charset val="204"/>
    </font>
    <font>
      <sz val="12"/>
      <name val="Times New Roman Cyr"/>
      <charset val="204"/>
    </font>
    <font>
      <sz val="11"/>
      <color theme="1"/>
      <name val="Calibri"/>
      <family val="2"/>
      <charset val="204"/>
      <scheme val="minor"/>
    </font>
    <font>
      <sz val="11"/>
      <color theme="1"/>
      <name val="Calibri"/>
      <family val="2"/>
      <scheme val="minor"/>
    </font>
    <font>
      <sz val="12"/>
      <color theme="1"/>
      <name val="Times New Roman"/>
      <family val="1"/>
      <charset val="204"/>
    </font>
    <font>
      <b/>
      <sz val="12"/>
      <color theme="1"/>
      <name val="Times New Roman"/>
      <family val="1"/>
      <charset val="204"/>
    </font>
    <font>
      <b/>
      <i/>
      <sz val="12"/>
      <color theme="1"/>
      <name val="Times New Roman"/>
      <family val="1"/>
      <charset val="204"/>
    </font>
    <font>
      <i/>
      <sz val="12"/>
      <color theme="1"/>
      <name val="Times New Roman"/>
      <family val="1"/>
      <charset val="204"/>
    </font>
    <font>
      <sz val="14"/>
      <color theme="1"/>
      <name val="Times New Roman"/>
      <family val="1"/>
      <charset val="204"/>
    </font>
    <font>
      <sz val="10"/>
      <color theme="1"/>
      <name val="Times New Roman"/>
      <family val="1"/>
      <charset val="204"/>
    </font>
    <font>
      <sz val="10"/>
      <color rgb="FFFF0000"/>
      <name val="Arial Cyr"/>
      <charset val="204"/>
    </font>
    <font>
      <sz val="14"/>
      <color theme="1"/>
      <name val="Calibri"/>
      <family val="2"/>
      <charset val="204"/>
      <scheme val="minor"/>
    </font>
    <font>
      <b/>
      <sz val="14"/>
      <color theme="1"/>
      <name val="Calibri"/>
      <family val="2"/>
      <charset val="204"/>
      <scheme val="minor"/>
    </font>
    <font>
      <sz val="12"/>
      <color rgb="FF0000FF"/>
      <name val="Times New Roman"/>
      <family val="1"/>
      <charset val="204"/>
    </font>
    <font>
      <b/>
      <sz val="12"/>
      <color rgb="FF0000FF"/>
      <name val="Times New Roman"/>
      <family val="1"/>
      <charset val="204"/>
    </font>
    <font>
      <sz val="12"/>
      <color theme="1"/>
      <name val="Calibri"/>
      <family val="2"/>
      <charset val="204"/>
      <scheme val="minor"/>
    </font>
    <font>
      <b/>
      <sz val="12"/>
      <color theme="1"/>
      <name val="Calibri"/>
      <family val="2"/>
      <charset val="204"/>
      <scheme val="minor"/>
    </font>
    <font>
      <b/>
      <sz val="14"/>
      <color theme="1"/>
      <name val="Times New Roman"/>
      <family val="1"/>
      <charset val="204"/>
    </font>
  </fonts>
  <fills count="5">
    <fill>
      <patternFill patternType="none"/>
    </fill>
    <fill>
      <patternFill patternType="gray125"/>
    </fill>
    <fill>
      <patternFill patternType="solid">
        <fgColor indexed="43"/>
      </patternFill>
    </fill>
    <fill>
      <patternFill patternType="solid">
        <fgColor indexed="9"/>
        <bgColor indexed="64"/>
      </patternFill>
    </fill>
    <fill>
      <patternFill patternType="solid">
        <fgColor theme="0"/>
        <bgColor indexed="64"/>
      </patternFill>
    </fill>
  </fills>
  <borders count="36">
    <border>
      <left/>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17">
    <xf numFmtId="0" fontId="0" fillId="0" borderId="0"/>
    <xf numFmtId="0" fontId="20" fillId="0" borderId="0"/>
    <xf numFmtId="0" fontId="63" fillId="0" borderId="0"/>
    <xf numFmtId="0" fontId="1" fillId="0" borderId="0"/>
    <xf numFmtId="0" fontId="22" fillId="0" borderId="0"/>
    <xf numFmtId="0" fontId="64" fillId="0" borderId="0"/>
    <xf numFmtId="0" fontId="32" fillId="0" borderId="0"/>
    <xf numFmtId="0" fontId="13" fillId="0" borderId="0"/>
    <xf numFmtId="0" fontId="13" fillId="0" borderId="0"/>
    <xf numFmtId="0" fontId="13" fillId="0" borderId="0"/>
    <xf numFmtId="0" fontId="13" fillId="0" borderId="0"/>
    <xf numFmtId="0" fontId="15" fillId="2" borderId="0" applyNumberFormat="0" applyBorder="0" applyAlignment="0" applyProtection="0"/>
    <xf numFmtId="0" fontId="63" fillId="0" borderId="0"/>
    <xf numFmtId="0" fontId="32" fillId="0" borderId="0"/>
    <xf numFmtId="0" fontId="31" fillId="0" borderId="0"/>
    <xf numFmtId="0" fontId="13" fillId="0" borderId="0"/>
    <xf numFmtId="43" fontId="63" fillId="0" borderId="0" applyFont="0" applyFill="0" applyBorder="0" applyAlignment="0" applyProtection="0"/>
  </cellStyleXfs>
  <cellXfs count="403">
    <xf numFmtId="0" fontId="0" fillId="0" borderId="0" xfId="0"/>
    <xf numFmtId="0" fontId="14" fillId="0" borderId="0" xfId="9" applyFont="1" applyFill="1"/>
    <xf numFmtId="164" fontId="14" fillId="0" borderId="0" xfId="9" applyNumberFormat="1" applyFont="1" applyFill="1"/>
    <xf numFmtId="164" fontId="65" fillId="0" borderId="0" xfId="9" applyNumberFormat="1" applyFont="1" applyFill="1"/>
    <xf numFmtId="0" fontId="14" fillId="0" borderId="0" xfId="9" applyFont="1" applyFill="1" applyAlignment="1">
      <alignment vertical="center"/>
    </xf>
    <xf numFmtId="0" fontId="66" fillId="0" borderId="1" xfId="10" applyFont="1" applyFill="1" applyBorder="1" applyAlignment="1">
      <alignment horizontal="left" vertical="center" wrapText="1"/>
    </xf>
    <xf numFmtId="0" fontId="65" fillId="0" borderId="1" xfId="10" applyFont="1" applyFill="1" applyBorder="1" applyAlignment="1">
      <alignment vertical="center" wrapText="1"/>
    </xf>
    <xf numFmtId="0" fontId="67" fillId="0" borderId="1" xfId="10" applyFont="1" applyFill="1" applyBorder="1" applyAlignment="1">
      <alignment vertical="center" wrapText="1"/>
    </xf>
    <xf numFmtId="0" fontId="67" fillId="0" borderId="2" xfId="10" applyFont="1" applyFill="1" applyBorder="1" applyAlignment="1">
      <alignment vertical="center" wrapText="1"/>
    </xf>
    <xf numFmtId="4" fontId="67" fillId="0" borderId="3" xfId="10" applyNumberFormat="1" applyFont="1" applyFill="1" applyBorder="1" applyAlignment="1">
      <alignment wrapText="1"/>
    </xf>
    <xf numFmtId="4" fontId="17" fillId="0" borderId="3" xfId="10" applyNumberFormat="1" applyFont="1" applyFill="1" applyBorder="1" applyAlignment="1">
      <alignment horizontal="left" vertical="top" wrapText="1"/>
    </xf>
    <xf numFmtId="4" fontId="68" fillId="0" borderId="3" xfId="10" applyNumberFormat="1" applyFont="1" applyFill="1" applyBorder="1" applyAlignment="1">
      <alignment horizontal="left" vertical="top" wrapText="1"/>
    </xf>
    <xf numFmtId="0" fontId="14" fillId="0" borderId="0" xfId="9" applyFont="1" applyFill="1" applyAlignment="1"/>
    <xf numFmtId="0" fontId="14" fillId="0" borderId="4" xfId="9" applyFont="1" applyFill="1" applyBorder="1" applyAlignment="1">
      <alignment horizontal="center" vertical="center" wrapText="1"/>
    </xf>
    <xf numFmtId="0" fontId="17" fillId="0" borderId="1" xfId="10" applyFont="1" applyFill="1" applyBorder="1" applyAlignment="1">
      <alignment horizontal="center" vertical="center" wrapText="1"/>
    </xf>
    <xf numFmtId="0" fontId="17" fillId="0" borderId="2" xfId="10" applyFont="1" applyFill="1" applyBorder="1" applyAlignment="1">
      <alignment horizontal="center" vertical="center" wrapText="1"/>
    </xf>
    <xf numFmtId="0" fontId="19" fillId="0" borderId="0" xfId="9" applyFont="1" applyFill="1"/>
    <xf numFmtId="0" fontId="4" fillId="0" borderId="0" xfId="10" applyFont="1" applyFill="1"/>
    <xf numFmtId="0" fontId="4" fillId="0" borderId="0" xfId="10" applyFont="1" applyFill="1" applyAlignment="1">
      <alignment vertical="top"/>
    </xf>
    <xf numFmtId="164" fontId="8" fillId="0" borderId="5" xfId="3" applyNumberFormat="1" applyFont="1" applyFill="1" applyBorder="1" applyAlignment="1" applyProtection="1">
      <alignment horizontal="right" vertical="top"/>
    </xf>
    <xf numFmtId="0" fontId="8" fillId="0" borderId="5" xfId="3" applyNumberFormat="1" applyFont="1" applyFill="1" applyBorder="1" applyAlignment="1" applyProtection="1">
      <alignment vertical="top" wrapText="1"/>
    </xf>
    <xf numFmtId="164" fontId="4" fillId="0" borderId="6" xfId="3" applyNumberFormat="1" applyFont="1" applyFill="1" applyBorder="1" applyAlignment="1" applyProtection="1">
      <alignment horizontal="right" vertical="top"/>
    </xf>
    <xf numFmtId="0" fontId="4" fillId="0" borderId="6" xfId="3" applyNumberFormat="1" applyFont="1" applyFill="1" applyBorder="1" applyAlignment="1" applyProtection="1">
      <alignment vertical="top" wrapText="1"/>
    </xf>
    <xf numFmtId="0" fontId="1" fillId="0" borderId="3" xfId="3" applyNumberFormat="1" applyFont="1" applyFill="1" applyBorder="1" applyAlignment="1" applyProtection="1">
      <alignment horizontal="center" vertical="top" wrapText="1"/>
    </xf>
    <xf numFmtId="0" fontId="2" fillId="0" borderId="0" xfId="3" applyNumberFormat="1" applyFont="1" applyFill="1" applyAlignment="1" applyProtection="1">
      <alignment horizontal="right" vertical="center"/>
    </xf>
    <xf numFmtId="0" fontId="1" fillId="0" borderId="0" xfId="3" applyNumberFormat="1" applyFont="1" applyFill="1" applyAlignment="1" applyProtection="1">
      <alignment vertical="center"/>
    </xf>
    <xf numFmtId="164" fontId="4" fillId="0" borderId="6" xfId="3" applyNumberFormat="1" applyFont="1" applyFill="1" applyBorder="1" applyAlignment="1" applyProtection="1">
      <alignment horizontal="right" vertical="center" wrapText="1"/>
    </xf>
    <xf numFmtId="0" fontId="1" fillId="0" borderId="0" xfId="3" applyFill="1" applyAlignment="1">
      <alignment vertical="center"/>
    </xf>
    <xf numFmtId="0" fontId="21" fillId="0" borderId="6" xfId="3" applyNumberFormat="1" applyFont="1" applyFill="1" applyBorder="1" applyAlignment="1" applyProtection="1">
      <alignment horizontal="center" vertical="center"/>
    </xf>
    <xf numFmtId="0" fontId="21" fillId="0" borderId="6" xfId="3" applyNumberFormat="1" applyFont="1" applyFill="1" applyBorder="1" applyAlignment="1" applyProtection="1">
      <alignment horizontal="left" vertical="center"/>
    </xf>
    <xf numFmtId="164" fontId="21" fillId="0" borderId="6" xfId="3" applyNumberFormat="1" applyFont="1" applyFill="1" applyBorder="1" applyAlignment="1" applyProtection="1">
      <alignment horizontal="right" vertical="center"/>
    </xf>
    <xf numFmtId="0" fontId="4" fillId="0" borderId="6" xfId="3" applyNumberFormat="1" applyFont="1" applyFill="1" applyBorder="1" applyAlignment="1" applyProtection="1">
      <alignment vertical="center" wrapText="1"/>
    </xf>
    <xf numFmtId="0" fontId="4" fillId="0" borderId="5" xfId="3" applyNumberFormat="1" applyFont="1" applyFill="1" applyBorder="1" applyAlignment="1" applyProtection="1">
      <alignment horizontal="center" vertical="top"/>
    </xf>
    <xf numFmtId="0" fontId="4" fillId="0" borderId="5" xfId="3" applyNumberFormat="1" applyFont="1" applyFill="1" applyBorder="1" applyAlignment="1" applyProtection="1">
      <alignment vertical="top" wrapText="1"/>
    </xf>
    <xf numFmtId="164" fontId="4" fillId="0" borderId="5" xfId="3" applyNumberFormat="1" applyFont="1" applyFill="1" applyBorder="1" applyAlignment="1" applyProtection="1">
      <alignment horizontal="right" vertical="top"/>
    </xf>
    <xf numFmtId="0" fontId="4" fillId="0" borderId="6" xfId="3" applyNumberFormat="1" applyFont="1" applyFill="1" applyBorder="1" applyAlignment="1" applyProtection="1">
      <alignment horizontal="center" vertical="top"/>
    </xf>
    <xf numFmtId="0" fontId="5" fillId="0" borderId="5" xfId="3" applyNumberFormat="1" applyFont="1" applyFill="1" applyBorder="1" applyAlignment="1" applyProtection="1">
      <alignment horizontal="center" vertical="top"/>
    </xf>
    <xf numFmtId="0" fontId="5" fillId="0" borderId="5" xfId="3" applyNumberFormat="1" applyFont="1" applyFill="1" applyBorder="1" applyAlignment="1" applyProtection="1">
      <alignment vertical="top" wrapText="1"/>
    </xf>
    <xf numFmtId="164" fontId="5" fillId="0" borderId="5" xfId="3" applyNumberFormat="1" applyFont="1" applyFill="1" applyBorder="1" applyAlignment="1" applyProtection="1">
      <alignment horizontal="right" vertical="top"/>
    </xf>
    <xf numFmtId="0" fontId="8" fillId="0" borderId="5" xfId="3" applyNumberFormat="1" applyFont="1" applyFill="1" applyBorder="1" applyAlignment="1" applyProtection="1">
      <alignment horizontal="center" vertical="top"/>
    </xf>
    <xf numFmtId="0" fontId="1" fillId="0" borderId="7" xfId="3" applyNumberFormat="1" applyFont="1" applyFill="1" applyBorder="1" applyAlignment="1" applyProtection="1">
      <alignment horizontal="center" vertical="top" wrapText="1"/>
    </xf>
    <xf numFmtId="0" fontId="1" fillId="0" borderId="0" xfId="3" applyFont="1" applyFill="1" applyAlignment="1">
      <alignment vertical="center"/>
    </xf>
    <xf numFmtId="0" fontId="1" fillId="0" borderId="0" xfId="3" applyNumberFormat="1" applyFont="1" applyFill="1" applyAlignment="1" applyProtection="1">
      <alignment horizontal="center" vertical="center"/>
    </xf>
    <xf numFmtId="0" fontId="6" fillId="0" borderId="5" xfId="3" applyNumberFormat="1" applyFont="1" applyFill="1" applyBorder="1" applyAlignment="1" applyProtection="1">
      <alignment horizontal="center" vertical="top"/>
    </xf>
    <xf numFmtId="0" fontId="6" fillId="0" borderId="5" xfId="3" applyNumberFormat="1" applyFont="1" applyFill="1" applyBorder="1" applyAlignment="1" applyProtection="1">
      <alignment vertical="top" wrapText="1"/>
    </xf>
    <xf numFmtId="164" fontId="6" fillId="0" borderId="5" xfId="3" applyNumberFormat="1" applyFont="1" applyFill="1" applyBorder="1" applyAlignment="1" applyProtection="1">
      <alignment horizontal="right" vertical="top"/>
    </xf>
    <xf numFmtId="0" fontId="6" fillId="0" borderId="0" xfId="3" applyNumberFormat="1" applyFont="1" applyFill="1" applyAlignment="1" applyProtection="1">
      <alignment vertical="center"/>
    </xf>
    <xf numFmtId="0" fontId="6" fillId="0" borderId="0" xfId="3" applyFont="1" applyFill="1" applyAlignment="1">
      <alignment vertical="center"/>
    </xf>
    <xf numFmtId="0" fontId="22" fillId="0" borderId="0" xfId="4" applyFill="1"/>
    <xf numFmtId="0" fontId="12" fillId="0" borderId="0" xfId="4" applyNumberFormat="1" applyFont="1" applyFill="1" applyAlignment="1" applyProtection="1"/>
    <xf numFmtId="0" fontId="22" fillId="0" borderId="0" xfId="4" applyNumberFormat="1" applyFont="1" applyFill="1" applyAlignment="1" applyProtection="1"/>
    <xf numFmtId="0" fontId="22" fillId="0" borderId="8" xfId="4" applyNumberFormat="1" applyFont="1" applyFill="1" applyBorder="1" applyAlignment="1" applyProtection="1">
      <alignment horizontal="center" vertical="center" wrapText="1"/>
    </xf>
    <xf numFmtId="0" fontId="27" fillId="0" borderId="0" xfId="4" applyNumberFormat="1" applyFont="1" applyFill="1" applyAlignment="1" applyProtection="1">
      <alignment horizontal="center" vertical="center" wrapText="1"/>
    </xf>
    <xf numFmtId="0" fontId="22" fillId="0" borderId="0" xfId="4" applyFill="1" applyAlignment="1">
      <alignment horizontal="center"/>
    </xf>
    <xf numFmtId="0" fontId="28" fillId="0" borderId="0" xfId="4" applyNumberFormat="1" applyFont="1" applyFill="1" applyAlignment="1" applyProtection="1">
      <alignment horizontal="center"/>
    </xf>
    <xf numFmtId="0" fontId="26" fillId="0" borderId="0" xfId="4" applyNumberFormat="1" applyFont="1" applyFill="1" applyAlignment="1" applyProtection="1">
      <alignment horizontal="center" vertical="center" wrapText="1"/>
    </xf>
    <xf numFmtId="0" fontId="2" fillId="0" borderId="0" xfId="4" applyFont="1" applyFill="1" applyAlignment="1">
      <alignment horizontal="right"/>
    </xf>
    <xf numFmtId="0" fontId="25" fillId="0" borderId="6" xfId="4" applyNumberFormat="1" applyFont="1" applyFill="1" applyBorder="1" applyAlignment="1" applyProtection="1">
      <alignment horizontal="center" vertical="top"/>
    </xf>
    <xf numFmtId="0" fontId="24" fillId="0" borderId="6" xfId="4" applyNumberFormat="1" applyFont="1" applyFill="1" applyBorder="1" applyAlignment="1" applyProtection="1">
      <alignment horizontal="center" vertical="top"/>
    </xf>
    <xf numFmtId="0" fontId="25" fillId="0" borderId="6" xfId="4" applyNumberFormat="1" applyFont="1" applyFill="1" applyBorder="1" applyAlignment="1" applyProtection="1">
      <alignment vertical="top" wrapText="1"/>
    </xf>
    <xf numFmtId="164" fontId="25" fillId="0" borderId="6" xfId="4" applyNumberFormat="1" applyFont="1" applyFill="1" applyBorder="1" applyAlignment="1" applyProtection="1">
      <alignment vertical="top"/>
    </xf>
    <xf numFmtId="0" fontId="24" fillId="0" borderId="6" xfId="4" applyNumberFormat="1" applyFont="1" applyFill="1" applyBorder="1" applyAlignment="1" applyProtection="1">
      <alignment vertical="top" wrapText="1"/>
    </xf>
    <xf numFmtId="164" fontId="24" fillId="0" borderId="6" xfId="4" applyNumberFormat="1" applyFont="1" applyFill="1" applyBorder="1" applyAlignment="1" applyProtection="1">
      <alignment vertical="top"/>
    </xf>
    <xf numFmtId="0" fontId="22" fillId="0" borderId="6" xfId="4" applyNumberFormat="1" applyFont="1" applyFill="1" applyBorder="1" applyAlignment="1" applyProtection="1">
      <alignment horizontal="center" vertical="top"/>
    </xf>
    <xf numFmtId="0" fontId="22" fillId="0" borderId="6" xfId="4" applyNumberFormat="1" applyFont="1" applyFill="1" applyBorder="1" applyAlignment="1" applyProtection="1">
      <alignment vertical="top" wrapText="1"/>
    </xf>
    <xf numFmtId="164" fontId="23" fillId="0" borderId="6" xfId="4" applyNumberFormat="1" applyFont="1" applyFill="1" applyBorder="1" applyAlignment="1" applyProtection="1">
      <alignment vertical="top"/>
    </xf>
    <xf numFmtId="0" fontId="1" fillId="0" borderId="0" xfId="5" applyFont="1" applyAlignment="1">
      <alignment vertical="center"/>
    </xf>
    <xf numFmtId="0" fontId="1" fillId="0" borderId="0" xfId="5" applyFont="1" applyAlignment="1">
      <alignment horizontal="center" vertical="center"/>
    </xf>
    <xf numFmtId="0" fontId="1" fillId="0" borderId="0" xfId="5" applyFont="1" applyAlignment="1">
      <alignment horizontal="left" vertical="center"/>
    </xf>
    <xf numFmtId="0" fontId="1" fillId="0" borderId="0" xfId="5" applyFont="1" applyBorder="1" applyAlignment="1">
      <alignment vertical="center"/>
    </xf>
    <xf numFmtId="0" fontId="1" fillId="0" borderId="0" xfId="5" applyFont="1" applyBorder="1" applyAlignment="1">
      <alignment horizontal="center" vertical="center"/>
    </xf>
    <xf numFmtId="0" fontId="1" fillId="0" borderId="0" xfId="5" applyFont="1" applyBorder="1" applyAlignment="1">
      <alignment horizontal="left" vertical="center"/>
    </xf>
    <xf numFmtId="164" fontId="3" fillId="0" borderId="0" xfId="5" applyNumberFormat="1" applyFont="1" applyBorder="1" applyAlignment="1">
      <alignment horizontal="center" vertical="center"/>
    </xf>
    <xf numFmtId="0" fontId="3" fillId="0" borderId="0" xfId="5" applyFont="1" applyBorder="1" applyAlignment="1">
      <alignment horizontal="left" vertical="center"/>
    </xf>
    <xf numFmtId="0" fontId="3" fillId="0" borderId="0" xfId="5" applyFont="1" applyBorder="1" applyAlignment="1">
      <alignment horizontal="center" vertical="center"/>
    </xf>
    <xf numFmtId="166" fontId="1" fillId="0" borderId="0" xfId="5" applyNumberFormat="1" applyFont="1" applyBorder="1" applyAlignment="1">
      <alignment horizontal="center" vertical="center"/>
    </xf>
    <xf numFmtId="0" fontId="3" fillId="4" borderId="0" xfId="5" applyFont="1" applyFill="1" applyAlignment="1">
      <alignment horizontal="right" vertical="center"/>
    </xf>
    <xf numFmtId="164" fontId="3" fillId="4" borderId="3" xfId="5" applyNumberFormat="1" applyFont="1" applyFill="1" applyBorder="1" applyAlignment="1">
      <alignment horizontal="center" vertical="center"/>
    </xf>
    <xf numFmtId="0" fontId="17" fillId="4" borderId="0" xfId="5" applyFont="1" applyFill="1" applyAlignment="1">
      <alignment horizontal="right" vertical="center"/>
    </xf>
    <xf numFmtId="164" fontId="17" fillId="4" borderId="3" xfId="5" applyNumberFormat="1" applyFont="1" applyFill="1" applyBorder="1" applyAlignment="1">
      <alignment horizontal="center" vertical="center" wrapText="1"/>
    </xf>
    <xf numFmtId="4" fontId="17" fillId="4" borderId="3" xfId="14" applyNumberFormat="1" applyFont="1" applyFill="1" applyBorder="1" applyAlignment="1">
      <alignment horizontal="left" vertical="center"/>
    </xf>
    <xf numFmtId="1" fontId="17" fillId="4" borderId="3" xfId="14" applyNumberFormat="1" applyFont="1" applyFill="1" applyBorder="1" applyAlignment="1">
      <alignment horizontal="center" vertical="center"/>
    </xf>
    <xf numFmtId="0" fontId="1" fillId="0" borderId="0" xfId="5" applyFont="1" applyFill="1" applyAlignment="1">
      <alignment horizontal="center" vertical="center"/>
    </xf>
    <xf numFmtId="4" fontId="21" fillId="4" borderId="3" xfId="5" applyNumberFormat="1" applyFont="1" applyFill="1" applyBorder="1" applyAlignment="1">
      <alignment horizontal="center" vertical="center" wrapText="1"/>
    </xf>
    <xf numFmtId="0" fontId="4" fillId="0" borderId="0" xfId="5" applyFont="1" applyFill="1" applyAlignment="1">
      <alignment horizontal="center" vertical="center"/>
    </xf>
    <xf numFmtId="4" fontId="3" fillId="0" borderId="3" xfId="14" applyNumberFormat="1" applyFont="1" applyFill="1" applyBorder="1" applyAlignment="1">
      <alignment horizontal="center" vertical="center" wrapText="1"/>
    </xf>
    <xf numFmtId="164" fontId="3" fillId="4" borderId="3" xfId="5" applyNumberFormat="1" applyFont="1" applyFill="1" applyBorder="1" applyAlignment="1">
      <alignment horizontal="center" vertical="center" wrapText="1"/>
    </xf>
    <xf numFmtId="164" fontId="1" fillId="0" borderId="0" xfId="5" applyNumberFormat="1" applyFont="1" applyFill="1" applyAlignment="1">
      <alignment vertical="center"/>
    </xf>
    <xf numFmtId="164" fontId="1" fillId="0" borderId="0" xfId="5" applyNumberFormat="1" applyFont="1" applyFill="1" applyAlignment="1">
      <alignment horizontal="right" vertical="center"/>
    </xf>
    <xf numFmtId="164" fontId="1" fillId="0" borderId="0" xfId="5" applyNumberFormat="1" applyFont="1" applyFill="1" applyAlignment="1">
      <alignment horizontal="left" vertical="center"/>
    </xf>
    <xf numFmtId="164" fontId="1" fillId="0" borderId="0" xfId="5" applyNumberFormat="1" applyFont="1" applyFill="1" applyAlignment="1">
      <alignment horizontal="center" vertical="center"/>
    </xf>
    <xf numFmtId="0" fontId="1" fillId="0" borderId="0" xfId="5" applyFont="1" applyFill="1" applyAlignment="1">
      <alignment vertical="center"/>
    </xf>
    <xf numFmtId="1" fontId="17" fillId="0" borderId="0" xfId="14" applyNumberFormat="1" applyFont="1" applyFill="1" applyBorder="1" applyAlignment="1">
      <alignment horizontal="center" vertical="center" wrapText="1"/>
    </xf>
    <xf numFmtId="0" fontId="69" fillId="0" borderId="0" xfId="5" applyFont="1"/>
    <xf numFmtId="0" fontId="69" fillId="0" borderId="0" xfId="5" applyFont="1" applyAlignment="1">
      <alignment horizontal="center"/>
    </xf>
    <xf numFmtId="0" fontId="70" fillId="0" borderId="0" xfId="5" applyFont="1" applyAlignment="1">
      <alignment horizontal="center"/>
    </xf>
    <xf numFmtId="0" fontId="32" fillId="4" borderId="0" xfId="6" applyFont="1" applyFill="1"/>
    <xf numFmtId="0" fontId="32" fillId="4" borderId="0" xfId="6" applyFont="1" applyFill="1" applyAlignment="1">
      <alignment vertical="center"/>
    </xf>
    <xf numFmtId="164" fontId="32" fillId="4" borderId="0" xfId="6" applyNumberFormat="1" applyFont="1" applyFill="1"/>
    <xf numFmtId="164" fontId="9" fillId="4" borderId="0" xfId="6" applyNumberFormat="1" applyFont="1" applyFill="1" applyBorder="1" applyAlignment="1">
      <alignment vertical="center"/>
    </xf>
    <xf numFmtId="164" fontId="9" fillId="4" borderId="3" xfId="6" applyNumberFormat="1" applyFont="1" applyFill="1" applyBorder="1" applyAlignment="1">
      <alignment vertical="center"/>
    </xf>
    <xf numFmtId="0" fontId="9" fillId="4" borderId="3" xfId="6" applyFont="1" applyFill="1" applyBorder="1" applyAlignment="1">
      <alignment horizontal="left" vertical="center"/>
    </xf>
    <xf numFmtId="0" fontId="1" fillId="4" borderId="3" xfId="6" applyFont="1" applyFill="1" applyBorder="1" applyAlignment="1">
      <alignment vertical="center"/>
    </xf>
    <xf numFmtId="164" fontId="21" fillId="4" borderId="3" xfId="1" applyNumberFormat="1" applyFont="1" applyFill="1" applyBorder="1" applyAlignment="1">
      <alignment horizontal="right" vertical="center" wrapText="1"/>
    </xf>
    <xf numFmtId="0" fontId="33" fillId="4" borderId="3" xfId="1" applyFont="1" applyFill="1" applyBorder="1" applyAlignment="1">
      <alignment horizontal="left" vertical="center"/>
    </xf>
    <xf numFmtId="0" fontId="4" fillId="4" borderId="3" xfId="6" applyFont="1" applyFill="1" applyBorder="1" applyAlignment="1">
      <alignment vertical="center"/>
    </xf>
    <xf numFmtId="164" fontId="21" fillId="4" borderId="3" xfId="6" applyNumberFormat="1" applyFont="1" applyFill="1" applyBorder="1" applyAlignment="1">
      <alignment vertical="center"/>
    </xf>
    <xf numFmtId="1" fontId="4" fillId="4" borderId="3" xfId="6" applyNumberFormat="1" applyFont="1" applyFill="1" applyBorder="1" applyAlignment="1">
      <alignment vertical="center"/>
    </xf>
    <xf numFmtId="0" fontId="4" fillId="4" borderId="3" xfId="6" applyFont="1" applyFill="1" applyBorder="1" applyAlignment="1">
      <alignment horizontal="left" vertical="center"/>
    </xf>
    <xf numFmtId="49" fontId="4" fillId="4" borderId="3" xfId="6" applyNumberFormat="1" applyFont="1" applyFill="1" applyBorder="1" applyAlignment="1">
      <alignment vertical="center"/>
    </xf>
    <xf numFmtId="49" fontId="4" fillId="4" borderId="3" xfId="6" applyNumberFormat="1" applyFont="1" applyFill="1" applyBorder="1" applyAlignment="1">
      <alignment horizontal="left" vertical="center"/>
    </xf>
    <xf numFmtId="0" fontId="33" fillId="4" borderId="3" xfId="1" applyFont="1" applyFill="1" applyBorder="1" applyAlignment="1">
      <alignment vertical="center"/>
    </xf>
    <xf numFmtId="0" fontId="34" fillId="4" borderId="3" xfId="1" applyFont="1" applyFill="1" applyBorder="1" applyAlignment="1">
      <alignment vertical="center"/>
    </xf>
    <xf numFmtId="0" fontId="34" fillId="4" borderId="3" xfId="1" applyFont="1" applyFill="1" applyBorder="1" applyAlignment="1">
      <alignment horizontal="left" vertical="center"/>
    </xf>
    <xf numFmtId="1" fontId="33" fillId="4" borderId="3" xfId="6" applyNumberFormat="1" applyFont="1" applyFill="1" applyBorder="1" applyAlignment="1">
      <alignment horizontal="left" vertical="center"/>
    </xf>
    <xf numFmtId="164" fontId="21" fillId="4" borderId="3" xfId="1" applyNumberFormat="1" applyFont="1" applyFill="1" applyBorder="1" applyAlignment="1">
      <alignment vertical="center"/>
    </xf>
    <xf numFmtId="0" fontId="33" fillId="4" borderId="3" xfId="1" applyFont="1" applyFill="1" applyBorder="1" applyAlignment="1">
      <alignment vertical="center" wrapText="1"/>
    </xf>
    <xf numFmtId="164" fontId="21" fillId="4" borderId="3" xfId="1" applyNumberFormat="1" applyFont="1" applyFill="1" applyBorder="1" applyAlignment="1">
      <alignment horizontal="right" vertical="center"/>
    </xf>
    <xf numFmtId="164" fontId="21" fillId="4" borderId="3" xfId="6" applyNumberFormat="1" applyFont="1" applyFill="1" applyBorder="1" applyAlignment="1">
      <alignment horizontal="right" vertical="center"/>
    </xf>
    <xf numFmtId="0" fontId="71" fillId="4" borderId="0" xfId="6" applyFont="1" applyFill="1"/>
    <xf numFmtId="0" fontId="36" fillId="4" borderId="7" xfId="6" applyFont="1" applyFill="1" applyBorder="1" applyAlignment="1">
      <alignment horizontal="center" vertical="center" wrapText="1"/>
    </xf>
    <xf numFmtId="0" fontId="21" fillId="4" borderId="0" xfId="6" applyFont="1" applyFill="1" applyAlignment="1">
      <alignment horizontal="right"/>
    </xf>
    <xf numFmtId="0" fontId="35" fillId="4" borderId="0" xfId="6" applyFont="1" applyFill="1"/>
    <xf numFmtId="0" fontId="35" fillId="4" borderId="0" xfId="6" applyFont="1" applyFill="1" applyAlignment="1">
      <alignment horizontal="left"/>
    </xf>
    <xf numFmtId="0" fontId="35" fillId="4" borderId="0" xfId="6" applyFont="1" applyFill="1" applyAlignment="1">
      <alignment horizontal="left" vertical="center"/>
    </xf>
    <xf numFmtId="0" fontId="37" fillId="4" borderId="0" xfId="6" applyFont="1" applyFill="1" applyBorder="1" applyAlignment="1">
      <alignment vertical="center" wrapText="1"/>
    </xf>
    <xf numFmtId="0" fontId="4" fillId="4" borderId="0" xfId="6" applyFont="1" applyFill="1"/>
    <xf numFmtId="0" fontId="4" fillId="4" borderId="0" xfId="6" applyFont="1" applyFill="1" applyAlignment="1">
      <alignment vertical="center"/>
    </xf>
    <xf numFmtId="0" fontId="21" fillId="4" borderId="0" xfId="6" applyFont="1" applyFill="1" applyAlignment="1">
      <alignment vertical="center" wrapText="1"/>
    </xf>
    <xf numFmtId="0" fontId="21" fillId="4" borderId="0" xfId="6" applyFont="1" applyFill="1" applyAlignment="1">
      <alignment vertical="center"/>
    </xf>
    <xf numFmtId="0" fontId="72" fillId="0" borderId="0" xfId="2" applyFont="1"/>
    <xf numFmtId="0" fontId="72" fillId="0" borderId="0" xfId="2" applyFont="1" applyAlignment="1">
      <alignment horizontal="justify" vertical="center" wrapText="1"/>
    </xf>
    <xf numFmtId="0" fontId="72" fillId="0" borderId="0" xfId="2" applyFont="1" applyAlignment="1">
      <alignment horizontal="center" vertical="center"/>
    </xf>
    <xf numFmtId="0" fontId="72" fillId="4" borderId="0" xfId="2" applyFont="1" applyFill="1" applyBorder="1"/>
    <xf numFmtId="0" fontId="72" fillId="4" borderId="0" xfId="2" applyFont="1" applyFill="1" applyBorder="1" applyAlignment="1"/>
    <xf numFmtId="0" fontId="73" fillId="0" borderId="0" xfId="2" applyFont="1"/>
    <xf numFmtId="0" fontId="32" fillId="0" borderId="0" xfId="6" applyFont="1"/>
    <xf numFmtId="0" fontId="32" fillId="0" borderId="0" xfId="6" applyFont="1" applyFill="1"/>
    <xf numFmtId="0" fontId="32" fillId="0" borderId="0" xfId="6" applyFont="1" applyAlignment="1">
      <alignment wrapText="1"/>
    </xf>
    <xf numFmtId="9" fontId="32" fillId="0" borderId="0" xfId="6" applyNumberFormat="1" applyFont="1"/>
    <xf numFmtId="0" fontId="36" fillId="0" borderId="0" xfId="6" applyFont="1" applyBorder="1"/>
    <xf numFmtId="0" fontId="32" fillId="0" borderId="0" xfId="6" applyFont="1" applyBorder="1"/>
    <xf numFmtId="16" fontId="36" fillId="0" borderId="0" xfId="6" applyNumberFormat="1" applyFont="1" applyBorder="1"/>
    <xf numFmtId="9" fontId="36" fillId="0" borderId="0" xfId="6" applyNumberFormat="1" applyFont="1" applyBorder="1"/>
    <xf numFmtId="166" fontId="32" fillId="0" borderId="0" xfId="6" applyNumberFormat="1" applyFont="1"/>
    <xf numFmtId="4" fontId="32" fillId="0" borderId="0" xfId="6" applyNumberFormat="1" applyFont="1"/>
    <xf numFmtId="0" fontId="40" fillId="0" borderId="0" xfId="1" applyFont="1" applyBorder="1" applyAlignment="1">
      <alignment horizontal="left" wrapText="1"/>
    </xf>
    <xf numFmtId="0" fontId="1" fillId="0" borderId="0" xfId="6" applyFont="1"/>
    <xf numFmtId="164" fontId="37" fillId="4" borderId="3" xfId="6" applyNumberFormat="1" applyFont="1" applyFill="1" applyBorder="1" applyAlignment="1">
      <alignment vertical="center"/>
    </xf>
    <xf numFmtId="164" fontId="37" fillId="0" borderId="3" xfId="6" applyNumberFormat="1" applyFont="1" applyFill="1" applyBorder="1" applyAlignment="1">
      <alignment vertical="center"/>
    </xf>
    <xf numFmtId="0" fontId="9" fillId="0" borderId="3" xfId="6" applyFont="1" applyBorder="1" applyAlignment="1">
      <alignment horizontal="left" vertical="center"/>
    </xf>
    <xf numFmtId="0" fontId="1" fillId="0" borderId="3" xfId="6" applyFont="1" applyBorder="1"/>
    <xf numFmtId="164" fontId="9" fillId="3" borderId="3" xfId="6" applyNumberFormat="1" applyFont="1" applyFill="1" applyBorder="1" applyAlignment="1">
      <alignment vertical="center" wrapText="1"/>
    </xf>
    <xf numFmtId="164" fontId="9" fillId="4" borderId="3" xfId="6" applyNumberFormat="1" applyFont="1" applyFill="1" applyBorder="1" applyAlignment="1">
      <alignment vertical="center" wrapText="1"/>
    </xf>
    <xf numFmtId="164" fontId="9" fillId="0" borderId="3" xfId="6" applyNumberFormat="1" applyFont="1" applyFill="1" applyBorder="1" applyAlignment="1">
      <alignment vertical="center" wrapText="1"/>
    </xf>
    <xf numFmtId="0" fontId="41" fillId="0" borderId="3" xfId="1" applyFont="1" applyBorder="1" applyAlignment="1">
      <alignment horizontal="left" vertical="center" wrapText="1"/>
    </xf>
    <xf numFmtId="0" fontId="42" fillId="0" borderId="3" xfId="6" applyFont="1" applyBorder="1" applyAlignment="1">
      <alignment vertical="center" wrapText="1"/>
    </xf>
    <xf numFmtId="0" fontId="41" fillId="0" borderId="3" xfId="1" applyFont="1" applyFill="1" applyBorder="1" applyAlignment="1">
      <alignment horizontal="left" vertical="center" wrapText="1"/>
    </xf>
    <xf numFmtId="0" fontId="42" fillId="0" borderId="3" xfId="6" applyFont="1" applyFill="1" applyBorder="1" applyAlignment="1">
      <alignment vertical="center" wrapText="1"/>
    </xf>
    <xf numFmtId="1" fontId="42" fillId="0" borderId="3" xfId="6" applyNumberFormat="1" applyFont="1" applyBorder="1" applyAlignment="1">
      <alignment vertical="center" wrapText="1"/>
    </xf>
    <xf numFmtId="0" fontId="9" fillId="3" borderId="3" xfId="6" applyFont="1" applyFill="1" applyBorder="1" applyAlignment="1">
      <alignment horizontal="center" vertical="center" wrapText="1"/>
    </xf>
    <xf numFmtId="0" fontId="43" fillId="3" borderId="3" xfId="6" applyFont="1" applyFill="1" applyBorder="1" applyAlignment="1">
      <alignment horizontal="center" vertical="center" wrapText="1"/>
    </xf>
    <xf numFmtId="0" fontId="3" fillId="3" borderId="3" xfId="6" applyFont="1" applyFill="1" applyBorder="1" applyAlignment="1">
      <alignment horizontal="center" vertical="center" wrapText="1"/>
    </xf>
    <xf numFmtId="0" fontId="9" fillId="0" borderId="3" xfId="6" applyFont="1" applyFill="1" applyBorder="1" applyAlignment="1">
      <alignment horizontal="center" vertical="center" wrapText="1"/>
    </xf>
    <xf numFmtId="0" fontId="9" fillId="3" borderId="8" xfId="6" applyFont="1" applyFill="1" applyBorder="1" applyAlignment="1">
      <alignment horizontal="center" vertical="center" wrapText="1"/>
    </xf>
    <xf numFmtId="0" fontId="9" fillId="3" borderId="9" xfId="6" applyFont="1" applyFill="1" applyBorder="1" applyAlignment="1">
      <alignment horizontal="center" vertical="center" wrapText="1"/>
    </xf>
    <xf numFmtId="0" fontId="44" fillId="0" borderId="0" xfId="6" applyFont="1" applyBorder="1" applyAlignment="1">
      <alignment vertical="center" wrapText="1"/>
    </xf>
    <xf numFmtId="0" fontId="36" fillId="0" borderId="0" xfId="6" applyFont="1" applyBorder="1" applyAlignment="1">
      <alignment horizontal="right" vertical="center" wrapText="1"/>
    </xf>
    <xf numFmtId="0" fontId="33" fillId="0" borderId="0" xfId="6" applyFont="1" applyAlignment="1">
      <alignment horizontal="center" vertical="center" wrapText="1"/>
    </xf>
    <xf numFmtId="0" fontId="44" fillId="0" borderId="0" xfId="6" applyFont="1" applyAlignment="1">
      <alignment vertical="center" wrapText="1"/>
    </xf>
    <xf numFmtId="0" fontId="44" fillId="0" borderId="0" xfId="6" applyFont="1" applyAlignment="1"/>
    <xf numFmtId="0" fontId="46" fillId="0" borderId="0" xfId="6" applyFont="1" applyAlignment="1">
      <alignment vertical="center"/>
    </xf>
    <xf numFmtId="0" fontId="44" fillId="0" borderId="0" xfId="6" applyFont="1" applyAlignment="1">
      <alignment horizontal="center" vertical="center" wrapText="1"/>
    </xf>
    <xf numFmtId="0" fontId="35" fillId="0" borderId="0" xfId="6" applyFont="1"/>
    <xf numFmtId="0" fontId="46" fillId="0" borderId="0" xfId="6" applyFont="1" applyAlignment="1">
      <alignment vertical="center" wrapText="1"/>
    </xf>
    <xf numFmtId="0" fontId="46" fillId="0" borderId="0" xfId="6" applyFont="1" applyAlignment="1">
      <alignment horizontal="center" vertical="center"/>
    </xf>
    <xf numFmtId="0" fontId="47" fillId="0" borderId="0" xfId="7" applyFont="1" applyFill="1" applyAlignment="1">
      <alignment vertical="center"/>
    </xf>
    <xf numFmtId="0" fontId="48" fillId="0" borderId="0" xfId="7" applyFont="1" applyFill="1" applyAlignment="1">
      <alignment vertical="center"/>
    </xf>
    <xf numFmtId="4" fontId="47" fillId="0" borderId="0" xfId="7" applyNumberFormat="1" applyFont="1" applyFill="1" applyAlignment="1">
      <alignment vertical="center"/>
    </xf>
    <xf numFmtId="4" fontId="48" fillId="0" borderId="0" xfId="7" applyNumberFormat="1" applyFont="1" applyFill="1" applyAlignment="1">
      <alignment vertical="center"/>
    </xf>
    <xf numFmtId="0" fontId="47" fillId="0" borderId="0" xfId="7" applyFont="1" applyFill="1" applyAlignment="1">
      <alignment vertical="center" wrapText="1"/>
    </xf>
    <xf numFmtId="0" fontId="47" fillId="0" borderId="0" xfId="7" applyFont="1" applyFill="1" applyAlignment="1">
      <alignment horizontal="center" vertical="center"/>
    </xf>
    <xf numFmtId="164" fontId="48" fillId="0" borderId="0" xfId="7" applyNumberFormat="1" applyFont="1" applyFill="1" applyAlignment="1">
      <alignment vertical="center"/>
    </xf>
    <xf numFmtId="164" fontId="47" fillId="0" borderId="0" xfId="7" applyNumberFormat="1" applyFont="1" applyFill="1" applyAlignment="1">
      <alignment vertical="center"/>
    </xf>
    <xf numFmtId="164" fontId="48" fillId="0" borderId="0" xfId="7" applyNumberFormat="1" applyFont="1" applyFill="1" applyAlignment="1">
      <alignment horizontal="right" vertical="center"/>
    </xf>
    <xf numFmtId="164" fontId="47" fillId="0" borderId="0" xfId="7" applyNumberFormat="1" applyFont="1" applyFill="1" applyAlignment="1">
      <alignment horizontal="right" vertical="center"/>
    </xf>
    <xf numFmtId="167" fontId="48" fillId="0" borderId="0" xfId="7" applyNumberFormat="1" applyFont="1" applyFill="1" applyAlignment="1">
      <alignment horizontal="right" vertical="center" wrapText="1"/>
    </xf>
    <xf numFmtId="167" fontId="47" fillId="0" borderId="0" xfId="7" applyNumberFormat="1" applyFont="1" applyFill="1" applyAlignment="1">
      <alignment horizontal="right" vertical="center" wrapText="1"/>
    </xf>
    <xf numFmtId="167" fontId="48" fillId="0" borderId="0" xfId="7" applyNumberFormat="1" applyFont="1" applyFill="1" applyAlignment="1">
      <alignment vertical="center" wrapText="1"/>
    </xf>
    <xf numFmtId="167" fontId="47" fillId="0" borderId="0" xfId="7" applyNumberFormat="1" applyFont="1" applyFill="1" applyAlignment="1">
      <alignment vertical="center" wrapText="1"/>
    </xf>
    <xf numFmtId="0" fontId="74" fillId="0" borderId="0" xfId="7" applyFont="1" applyFill="1" applyAlignment="1">
      <alignment vertical="center"/>
    </xf>
    <xf numFmtId="167" fontId="75" fillId="0" borderId="0" xfId="7" applyNumberFormat="1" applyFont="1" applyFill="1" applyAlignment="1">
      <alignment vertical="center"/>
    </xf>
    <xf numFmtId="167" fontId="74" fillId="0" borderId="0" xfId="7" applyNumberFormat="1" applyFont="1" applyFill="1" applyAlignment="1">
      <alignment vertical="center"/>
    </xf>
    <xf numFmtId="0" fontId="74" fillId="0" borderId="0" xfId="7" applyFont="1" applyFill="1" applyAlignment="1">
      <alignment horizontal="center" vertical="center"/>
    </xf>
    <xf numFmtId="167" fontId="18" fillId="0" borderId="6" xfId="15" applyNumberFormat="1" applyFont="1" applyFill="1" applyBorder="1" applyAlignment="1">
      <alignment horizontal="right" vertical="center" wrapText="1"/>
    </xf>
    <xf numFmtId="167" fontId="17" fillId="0" borderId="6" xfId="8" applyNumberFormat="1" applyFont="1" applyFill="1" applyBorder="1" applyAlignment="1">
      <alignment horizontal="right" vertical="center" wrapText="1"/>
    </xf>
    <xf numFmtId="167" fontId="14" fillId="0" borderId="6" xfId="15" applyNumberFormat="1" applyFont="1" applyFill="1" applyBorder="1" applyAlignment="1">
      <alignment horizontal="right" vertical="center" wrapText="1"/>
    </xf>
    <xf numFmtId="167" fontId="18" fillId="0" borderId="6" xfId="7" applyNumberFormat="1" applyFont="1" applyFill="1" applyBorder="1" applyAlignment="1">
      <alignment horizontal="right" vertical="center" wrapText="1"/>
    </xf>
    <xf numFmtId="0" fontId="17" fillId="0" borderId="6" xfId="7" applyFont="1" applyFill="1" applyBorder="1" applyAlignment="1" applyProtection="1">
      <alignment horizontal="left" vertical="center" wrapText="1"/>
      <protection locked="0"/>
    </xf>
    <xf numFmtId="49" fontId="18" fillId="0" borderId="6" xfId="7" applyNumberFormat="1" applyFont="1" applyFill="1" applyBorder="1" applyAlignment="1">
      <alignment horizontal="center" vertical="center" wrapText="1"/>
    </xf>
    <xf numFmtId="0" fontId="13" fillId="0" borderId="0" xfId="7" applyFill="1" applyAlignment="1">
      <alignment vertical="center"/>
    </xf>
    <xf numFmtId="0" fontId="14" fillId="0" borderId="6" xfId="7" applyFont="1" applyFill="1" applyBorder="1" applyAlignment="1">
      <alignment vertical="center" wrapText="1"/>
    </xf>
    <xf numFmtId="49" fontId="18" fillId="0" borderId="6" xfId="7" applyNumberFormat="1" applyFont="1" applyFill="1" applyBorder="1" applyAlignment="1">
      <alignment horizontal="center" vertical="center"/>
    </xf>
    <xf numFmtId="0" fontId="17" fillId="0" borderId="6" xfId="7" applyFont="1" applyFill="1" applyBorder="1" applyAlignment="1">
      <alignment vertical="center" wrapText="1"/>
    </xf>
    <xf numFmtId="167" fontId="14" fillId="0" borderId="6" xfId="7" applyNumberFormat="1" applyFont="1" applyFill="1" applyBorder="1" applyAlignment="1">
      <alignment horizontal="right" vertical="center" wrapText="1"/>
    </xf>
    <xf numFmtId="0" fontId="49" fillId="0" borderId="0" xfId="7" applyFont="1" applyFill="1" applyAlignment="1">
      <alignment vertical="center"/>
    </xf>
    <xf numFmtId="167" fontId="50" fillId="0" borderId="6" xfId="7" applyNumberFormat="1" applyFont="1" applyFill="1" applyBorder="1" applyAlignment="1">
      <alignment horizontal="right" vertical="center" wrapText="1"/>
    </xf>
    <xf numFmtId="0" fontId="51" fillId="0" borderId="6" xfId="7" applyFont="1" applyFill="1" applyBorder="1" applyAlignment="1">
      <alignment horizontal="left" vertical="center" wrapText="1"/>
    </xf>
    <xf numFmtId="49" fontId="50" fillId="0" borderId="6" xfId="7" applyNumberFormat="1" applyFont="1" applyFill="1" applyBorder="1" applyAlignment="1">
      <alignment horizontal="center" vertical="center" wrapText="1"/>
    </xf>
    <xf numFmtId="0" fontId="50" fillId="0" borderId="6" xfId="7" applyFont="1" applyFill="1" applyBorder="1" applyAlignment="1">
      <alignment horizontal="left" vertical="center" wrapText="1"/>
    </xf>
    <xf numFmtId="0" fontId="14" fillId="0" borderId="6" xfId="7" applyFont="1" applyFill="1" applyBorder="1" applyAlignment="1">
      <alignment horizontal="left" vertical="center" wrapText="1"/>
    </xf>
    <xf numFmtId="0" fontId="52" fillId="0" borderId="0" xfId="7" applyFont="1" applyFill="1" applyAlignment="1">
      <alignment vertical="center"/>
    </xf>
    <xf numFmtId="0" fontId="18" fillId="0" borderId="6" xfId="7" applyFont="1" applyFill="1" applyBorder="1" applyAlignment="1">
      <alignment horizontal="center" vertical="center" wrapText="1"/>
    </xf>
    <xf numFmtId="0" fontId="53" fillId="0" borderId="0" xfId="7" applyFont="1" applyFill="1" applyAlignment="1">
      <alignment vertical="center"/>
    </xf>
    <xf numFmtId="49" fontId="50" fillId="0" borderId="6" xfId="7" applyNumberFormat="1" applyFont="1" applyFill="1" applyBorder="1" applyAlignment="1">
      <alignment horizontal="center" vertical="center"/>
    </xf>
    <xf numFmtId="0" fontId="50" fillId="0" borderId="6" xfId="7" applyFont="1" applyFill="1" applyBorder="1" applyAlignment="1">
      <alignment horizontal="center" vertical="center" wrapText="1"/>
    </xf>
    <xf numFmtId="0" fontId="18" fillId="0" borderId="6" xfId="7" applyFont="1" applyFill="1" applyBorder="1" applyAlignment="1">
      <alignment horizontal="left" vertical="center" wrapText="1"/>
    </xf>
    <xf numFmtId="0" fontId="54" fillId="0" borderId="0" xfId="7" applyFont="1" applyFill="1" applyAlignment="1">
      <alignment vertical="center" wrapText="1"/>
    </xf>
    <xf numFmtId="0" fontId="55" fillId="0" borderId="0" xfId="7" applyFont="1" applyFill="1" applyAlignment="1">
      <alignment vertical="center"/>
    </xf>
    <xf numFmtId="0" fontId="17" fillId="0" borderId="6" xfId="7" applyFont="1" applyFill="1" applyBorder="1" applyAlignment="1" applyProtection="1">
      <alignment vertical="center" wrapText="1"/>
      <protection locked="0"/>
    </xf>
    <xf numFmtId="167" fontId="18" fillId="0" borderId="10" xfId="7" applyNumberFormat="1" applyFont="1" applyFill="1" applyBorder="1" applyAlignment="1">
      <alignment horizontal="right" vertical="center" wrapText="1"/>
    </xf>
    <xf numFmtId="0" fontId="56" fillId="0" borderId="0" xfId="7" applyFont="1" applyFill="1" applyAlignment="1">
      <alignment vertical="center" wrapText="1"/>
    </xf>
    <xf numFmtId="0" fontId="18" fillId="0" borderId="6" xfId="7" applyFont="1" applyFill="1" applyBorder="1" applyAlignment="1">
      <alignment vertical="center" wrapText="1"/>
    </xf>
    <xf numFmtId="0" fontId="51" fillId="0" borderId="6" xfId="7" applyFont="1" applyFill="1" applyBorder="1" applyAlignment="1">
      <alignment vertical="center" wrapText="1"/>
    </xf>
    <xf numFmtId="49" fontId="14" fillId="0" borderId="6" xfId="7" applyNumberFormat="1" applyFont="1" applyFill="1" applyBorder="1" applyAlignment="1">
      <alignment horizontal="center" vertical="center"/>
    </xf>
    <xf numFmtId="0" fontId="17" fillId="0" borderId="6" xfId="12" applyFont="1" applyFill="1" applyBorder="1" applyAlignment="1">
      <alignment vertical="center" wrapText="1"/>
    </xf>
    <xf numFmtId="49" fontId="18" fillId="0" borderId="6" xfId="15" applyNumberFormat="1" applyFont="1" applyFill="1" applyBorder="1" applyAlignment="1">
      <alignment horizontal="center" vertical="center"/>
    </xf>
    <xf numFmtId="0" fontId="18" fillId="0" borderId="6" xfId="15" applyFont="1" applyFill="1" applyBorder="1" applyAlignment="1">
      <alignment vertical="center" wrapText="1"/>
    </xf>
    <xf numFmtId="167" fontId="50" fillId="0" borderId="6" xfId="15" applyNumberFormat="1" applyFont="1" applyFill="1" applyBorder="1" applyAlignment="1">
      <alignment horizontal="right" vertical="center" wrapText="1"/>
    </xf>
    <xf numFmtId="0" fontId="51" fillId="0" borderId="6" xfId="15" applyFont="1" applyFill="1" applyBorder="1" applyAlignment="1">
      <alignment vertical="center" wrapText="1"/>
    </xf>
    <xf numFmtId="0" fontId="48" fillId="0" borderId="0" xfId="7" applyFont="1" applyFill="1" applyAlignment="1">
      <alignment vertical="center" wrapText="1"/>
    </xf>
    <xf numFmtId="49" fontId="18" fillId="0" borderId="5" xfId="7" applyNumberFormat="1" applyFont="1" applyFill="1" applyBorder="1" applyAlignment="1">
      <alignment horizontal="center" vertical="center"/>
    </xf>
    <xf numFmtId="0" fontId="57" fillId="0" borderId="6" xfId="7" applyFont="1" applyFill="1" applyBorder="1" applyAlignment="1">
      <alignment vertical="center" wrapText="1"/>
    </xf>
    <xf numFmtId="49" fontId="57" fillId="0" borderId="6" xfId="7" applyNumberFormat="1" applyFont="1" applyFill="1" applyBorder="1" applyAlignment="1">
      <alignment horizontal="center" vertical="center"/>
    </xf>
    <xf numFmtId="0" fontId="58" fillId="0" borderId="6" xfId="7" applyFont="1" applyFill="1" applyBorder="1" applyAlignment="1">
      <alignment horizontal="center" vertical="center"/>
    </xf>
    <xf numFmtId="0" fontId="57" fillId="0" borderId="6" xfId="7" applyFont="1" applyFill="1" applyBorder="1" applyAlignment="1">
      <alignment horizontal="left" vertical="center" wrapText="1"/>
    </xf>
    <xf numFmtId="0" fontId="57" fillId="0" borderId="6" xfId="7" applyFont="1" applyFill="1" applyBorder="1" applyAlignment="1">
      <alignment horizontal="center" vertical="center" wrapText="1"/>
    </xf>
    <xf numFmtId="0" fontId="59" fillId="0" borderId="11" xfId="7" applyFont="1" applyFill="1" applyBorder="1" applyAlignment="1">
      <alignment horizontal="center" vertical="center" wrapText="1"/>
    </xf>
    <xf numFmtId="0" fontId="60" fillId="0" borderId="0" xfId="7" applyFont="1" applyFill="1" applyAlignment="1">
      <alignment horizontal="right" vertical="center"/>
    </xf>
    <xf numFmtId="164" fontId="18" fillId="0" borderId="0" xfId="7" applyNumberFormat="1" applyFont="1" applyFill="1" applyBorder="1" applyAlignment="1">
      <alignment horizontal="right" vertical="center" wrapText="1"/>
    </xf>
    <xf numFmtId="0" fontId="33" fillId="0" borderId="12" xfId="1" applyFont="1" applyFill="1" applyBorder="1" applyAlignment="1">
      <alignment horizontal="left" vertical="center"/>
    </xf>
    <xf numFmtId="0" fontId="4" fillId="4" borderId="11" xfId="6" applyFont="1" applyFill="1" applyBorder="1" applyAlignment="1">
      <alignment vertical="center"/>
    </xf>
    <xf numFmtId="0" fontId="4" fillId="4" borderId="13" xfId="6" applyNumberFormat="1" applyFont="1" applyFill="1" applyBorder="1" applyAlignment="1">
      <alignment horizontal="left" vertical="center"/>
    </xf>
    <xf numFmtId="0" fontId="33" fillId="0" borderId="14" xfId="1" applyFont="1" applyFill="1" applyBorder="1" applyAlignment="1">
      <alignment horizontal="left" vertical="center"/>
    </xf>
    <xf numFmtId="0" fontId="4" fillId="4" borderId="15" xfId="6" applyNumberFormat="1" applyFont="1" applyFill="1" applyBorder="1" applyAlignment="1">
      <alignment horizontal="left" vertical="center"/>
    </xf>
    <xf numFmtId="0" fontId="33" fillId="0" borderId="16" xfId="1" applyFont="1" applyFill="1" applyBorder="1" applyAlignment="1">
      <alignment horizontal="left" vertical="center"/>
    </xf>
    <xf numFmtId="0" fontId="4" fillId="4" borderId="17" xfId="6" applyNumberFormat="1" applyFont="1" applyFill="1" applyBorder="1" applyAlignment="1">
      <alignment horizontal="left" vertical="center"/>
    </xf>
    <xf numFmtId="0" fontId="4" fillId="4" borderId="0" xfId="6" applyFont="1" applyFill="1" applyAlignment="1">
      <alignment horizontal="center" vertical="center"/>
    </xf>
    <xf numFmtId="0" fontId="39" fillId="0" borderId="0" xfId="6" applyFont="1" applyBorder="1" applyAlignment="1">
      <alignment horizontal="center"/>
    </xf>
    <xf numFmtId="164" fontId="4" fillId="0" borderId="5" xfId="4" applyNumberFormat="1" applyFont="1" applyFill="1" applyBorder="1" applyAlignment="1" applyProtection="1">
      <alignment vertical="top"/>
    </xf>
    <xf numFmtId="164" fontId="4" fillId="0" borderId="6" xfId="4" applyNumberFormat="1" applyFont="1" applyFill="1" applyBorder="1" applyAlignment="1" applyProtection="1">
      <alignment vertical="top"/>
    </xf>
    <xf numFmtId="0" fontId="22" fillId="0" borderId="0" xfId="4" applyFont="1" applyFill="1"/>
    <xf numFmtId="164" fontId="21" fillId="0" borderId="5" xfId="4" applyNumberFormat="1" applyFont="1" applyFill="1" applyBorder="1" applyAlignment="1" applyProtection="1">
      <alignment horizontal="center" vertical="top"/>
    </xf>
    <xf numFmtId="0" fontId="76" fillId="0" borderId="0" xfId="2" applyFont="1" applyAlignment="1">
      <alignment horizontal="center" vertical="center"/>
    </xf>
    <xf numFmtId="0" fontId="65" fillId="0" borderId="0" xfId="2" applyFont="1" applyAlignment="1">
      <alignment horizontal="center" vertical="center" wrapText="1"/>
    </xf>
    <xf numFmtId="0" fontId="76" fillId="0" borderId="0" xfId="2" applyFont="1"/>
    <xf numFmtId="0" fontId="65" fillId="0" borderId="0" xfId="2" applyFont="1" applyAlignment="1">
      <alignment horizontal="right" wrapText="1"/>
    </xf>
    <xf numFmtId="0" fontId="66" fillId="0" borderId="0" xfId="2" applyFont="1" applyAlignment="1">
      <alignment horizontal="center" vertical="center" wrapText="1"/>
    </xf>
    <xf numFmtId="0" fontId="66" fillId="0" borderId="0" xfId="2" applyFont="1" applyAlignment="1">
      <alignment horizontal="center" wrapText="1"/>
    </xf>
    <xf numFmtId="0" fontId="77" fillId="0" borderId="0" xfId="2" applyFont="1"/>
    <xf numFmtId="0" fontId="36" fillId="0" borderId="3" xfId="13" applyFont="1" applyBorder="1" applyAlignment="1">
      <alignment horizontal="center" vertical="center"/>
    </xf>
    <xf numFmtId="0" fontId="61" fillId="0" borderId="3" xfId="13" applyFont="1" applyBorder="1" applyAlignment="1">
      <alignment horizontal="justify" vertical="center" wrapText="1"/>
    </xf>
    <xf numFmtId="0" fontId="62" fillId="0" borderId="3" xfId="13" applyFont="1" applyBorder="1" applyAlignment="1">
      <alignment horizontal="center" vertical="center"/>
    </xf>
    <xf numFmtId="0" fontId="65" fillId="4" borderId="3" xfId="2" applyFont="1" applyFill="1" applyBorder="1" applyAlignment="1">
      <alignment horizontal="justify" vertical="center"/>
    </xf>
    <xf numFmtId="0" fontId="76" fillId="4" borderId="0" xfId="2" applyFont="1" applyFill="1" applyBorder="1" applyAlignment="1"/>
    <xf numFmtId="0" fontId="65" fillId="0" borderId="0" xfId="2" applyFont="1" applyAlignment="1">
      <alignment horizontal="justify" vertical="center" wrapText="1"/>
    </xf>
    <xf numFmtId="0" fontId="76" fillId="0" borderId="0" xfId="2" applyFont="1" applyAlignment="1">
      <alignment horizontal="justify" vertical="center" wrapText="1"/>
    </xf>
    <xf numFmtId="0" fontId="2" fillId="4" borderId="0" xfId="3" applyNumberFormat="1" applyFont="1" applyFill="1" applyAlignment="1" applyProtection="1"/>
    <xf numFmtId="0" fontId="2" fillId="4" borderId="0" xfId="10" applyFont="1" applyFill="1" applyAlignment="1">
      <alignment vertical="top" wrapText="1"/>
    </xf>
    <xf numFmtId="0" fontId="2" fillId="4" borderId="0" xfId="3" applyNumberFormat="1" applyFont="1" applyFill="1" applyBorder="1" applyAlignment="1" applyProtection="1"/>
    <xf numFmtId="0" fontId="2" fillId="4" borderId="0" xfId="3" applyFont="1" applyFill="1" applyBorder="1"/>
    <xf numFmtId="0" fontId="1" fillId="4" borderId="0" xfId="3" applyNumberFormat="1" applyFont="1" applyFill="1" applyBorder="1" applyAlignment="1" applyProtection="1"/>
    <xf numFmtId="0" fontId="1" fillId="4" borderId="0" xfId="3" applyFill="1" applyBorder="1"/>
    <xf numFmtId="0" fontId="1" fillId="4" borderId="0" xfId="3" applyNumberFormat="1" applyFont="1" applyFill="1" applyAlignment="1" applyProtection="1"/>
    <xf numFmtId="0" fontId="2" fillId="4" borderId="0" xfId="3" applyNumberFormat="1" applyFont="1" applyFill="1" applyAlignment="1" applyProtection="1">
      <alignment horizontal="right" vertical="center"/>
    </xf>
    <xf numFmtId="0" fontId="1" fillId="4" borderId="0" xfId="3" applyNumberFormat="1" applyFont="1" applyFill="1" applyBorder="1" applyAlignment="1" applyProtection="1">
      <alignment vertical="top"/>
    </xf>
    <xf numFmtId="0" fontId="1" fillId="4" borderId="0" xfId="3" applyFont="1" applyFill="1" applyBorder="1" applyAlignment="1">
      <alignment vertical="top"/>
    </xf>
    <xf numFmtId="0" fontId="20" fillId="4" borderId="0" xfId="3" applyNumberFormat="1" applyFont="1" applyFill="1" applyBorder="1" applyAlignment="1" applyProtection="1"/>
    <xf numFmtId="0" fontId="1" fillId="4" borderId="0" xfId="3" applyFont="1" applyFill="1" applyBorder="1" applyAlignment="1" applyProtection="1"/>
    <xf numFmtId="0" fontId="1" fillId="4" borderId="0" xfId="3" applyFont="1" applyFill="1" applyBorder="1"/>
    <xf numFmtId="0" fontId="1" fillId="4" borderId="0" xfId="0" applyNumberFormat="1" applyFont="1" applyFill="1" applyAlignment="1" applyProtection="1"/>
    <xf numFmtId="0" fontId="2" fillId="4" borderId="0" xfId="0" applyNumberFormat="1" applyFont="1" applyFill="1" applyAlignment="1" applyProtection="1">
      <alignment horizontal="center" vertical="center" wrapText="1"/>
    </xf>
    <xf numFmtId="0" fontId="0" fillId="4" borderId="0" xfId="0" applyFill="1"/>
    <xf numFmtId="0" fontId="9" fillId="4" borderId="5" xfId="0" applyNumberFormat="1" applyFont="1" applyFill="1" applyBorder="1" applyAlignment="1" applyProtection="1">
      <alignment horizontal="center"/>
    </xf>
    <xf numFmtId="0" fontId="0" fillId="4" borderId="5" xfId="0" applyFill="1" applyBorder="1" applyAlignment="1">
      <alignment horizontal="center"/>
    </xf>
    <xf numFmtId="0" fontId="0" fillId="4" borderId="0" xfId="0" applyFill="1" applyBorder="1" applyAlignment="1">
      <alignment horizontal="center"/>
    </xf>
    <xf numFmtId="0" fontId="10" fillId="4" borderId="5" xfId="0" applyNumberFormat="1" applyFont="1" applyFill="1" applyBorder="1" applyAlignment="1" applyProtection="1">
      <alignment horizontal="center" vertical="center"/>
    </xf>
    <xf numFmtId="0" fontId="9" fillId="4" borderId="0" xfId="0" applyNumberFormat="1" applyFont="1" applyFill="1" applyAlignment="1" applyProtection="1">
      <alignment horizontal="center"/>
    </xf>
    <xf numFmtId="0" fontId="0" fillId="4" borderId="0" xfId="0" applyFill="1" applyAlignment="1">
      <alignment horizontal="center"/>
    </xf>
    <xf numFmtId="164" fontId="4" fillId="4" borderId="6" xfId="0" applyNumberFormat="1" applyFont="1" applyFill="1" applyBorder="1" applyAlignment="1" applyProtection="1">
      <alignment vertical="top"/>
    </xf>
    <xf numFmtId="164" fontId="3" fillId="4" borderId="6" xfId="0" applyNumberFormat="1" applyFont="1" applyFill="1" applyBorder="1" applyAlignment="1" applyProtection="1">
      <alignment vertical="top"/>
    </xf>
    <xf numFmtId="164" fontId="4" fillId="4" borderId="5" xfId="0" applyNumberFormat="1" applyFont="1" applyFill="1" applyBorder="1" applyAlignment="1" applyProtection="1">
      <alignment vertical="top"/>
    </xf>
    <xf numFmtId="0" fontId="1" fillId="4" borderId="0" xfId="0" applyFont="1" applyFill="1" applyBorder="1"/>
    <xf numFmtId="0" fontId="4" fillId="4" borderId="10" xfId="0" applyNumberFormat="1" applyFont="1" applyFill="1" applyBorder="1" applyAlignment="1" applyProtection="1">
      <alignment horizontal="center" vertical="top"/>
    </xf>
    <xf numFmtId="0" fontId="5" fillId="4" borderId="10" xfId="0" applyNumberFormat="1" applyFont="1" applyFill="1" applyBorder="1" applyAlignment="1" applyProtection="1">
      <alignment horizontal="center" vertical="top"/>
    </xf>
    <xf numFmtId="0" fontId="4" fillId="4" borderId="10" xfId="0" applyNumberFormat="1" applyFont="1" applyFill="1" applyBorder="1" applyAlignment="1" applyProtection="1">
      <alignment vertical="top" wrapText="1"/>
    </xf>
    <xf numFmtId="164" fontId="4" fillId="4" borderId="10" xfId="0" applyNumberFormat="1" applyFont="1" applyFill="1" applyBorder="1" applyAlignment="1" applyProtection="1">
      <alignment vertical="top"/>
    </xf>
    <xf numFmtId="0" fontId="5" fillId="4" borderId="10" xfId="0" applyNumberFormat="1" applyFont="1" applyFill="1" applyBorder="1" applyAlignment="1" applyProtection="1">
      <alignment vertical="top" wrapText="1"/>
    </xf>
    <xf numFmtId="0" fontId="0" fillId="4" borderId="10" xfId="0" applyNumberFormat="1" applyFont="1" applyFill="1" applyBorder="1" applyAlignment="1" applyProtection="1">
      <alignment horizontal="center" vertical="top"/>
    </xf>
    <xf numFmtId="0" fontId="0" fillId="4" borderId="10" xfId="0" applyNumberFormat="1" applyFont="1" applyFill="1" applyBorder="1" applyAlignment="1" applyProtection="1">
      <alignment vertical="top" wrapText="1"/>
    </xf>
    <xf numFmtId="164" fontId="6" fillId="4" borderId="10" xfId="0" applyNumberFormat="1" applyFont="1" applyFill="1" applyBorder="1" applyAlignment="1" applyProtection="1">
      <alignment vertical="top"/>
    </xf>
    <xf numFmtId="49" fontId="1" fillId="4" borderId="10" xfId="0" applyNumberFormat="1" applyFont="1" applyFill="1" applyBorder="1" applyAlignment="1" applyProtection="1">
      <alignment horizontal="center" vertical="top"/>
    </xf>
    <xf numFmtId="0" fontId="0" fillId="4" borderId="10" xfId="0" applyNumberFormat="1" applyFont="1" applyFill="1" applyBorder="1" applyAlignment="1" applyProtection="1">
      <alignment horizontal="center" vertical="center"/>
    </xf>
    <xf numFmtId="0" fontId="5" fillId="4" borderId="10" xfId="0" applyNumberFormat="1" applyFont="1" applyFill="1" applyBorder="1" applyAlignment="1" applyProtection="1">
      <alignment horizontal="center" vertical="center"/>
    </xf>
    <xf numFmtId="0" fontId="7" fillId="4" borderId="10" xfId="0" applyNumberFormat="1" applyFont="1" applyFill="1" applyBorder="1" applyAlignment="1" applyProtection="1">
      <alignment wrapText="1"/>
    </xf>
    <xf numFmtId="164" fontId="7" fillId="4" borderId="10" xfId="0" applyNumberFormat="1" applyFont="1" applyFill="1" applyBorder="1" applyAlignment="1" applyProtection="1">
      <alignment vertical="center"/>
    </xf>
    <xf numFmtId="0" fontId="11" fillId="4" borderId="0" xfId="0" applyNumberFormat="1" applyFont="1" applyFill="1" applyAlignment="1" applyProtection="1">
      <alignment vertical="top" wrapText="1"/>
    </xf>
    <xf numFmtId="0" fontId="1" fillId="4" borderId="0" xfId="10" applyFont="1" applyFill="1" applyAlignment="1">
      <alignment vertical="top" wrapText="1"/>
    </xf>
    <xf numFmtId="0" fontId="68" fillId="0" borderId="7" xfId="10" applyFont="1" applyFill="1" applyBorder="1" applyAlignment="1">
      <alignment horizontal="center" vertical="top" wrapText="1"/>
    </xf>
    <xf numFmtId="165" fontId="68" fillId="0" borderId="7" xfId="10" applyNumberFormat="1" applyFont="1" applyFill="1" applyBorder="1" applyAlignment="1">
      <alignment horizontal="center" vertical="top" wrapText="1"/>
    </xf>
    <xf numFmtId="0" fontId="65" fillId="4" borderId="3" xfId="11" applyFont="1" applyFill="1" applyBorder="1" applyAlignment="1">
      <alignment horizontal="center" vertical="top" wrapText="1"/>
    </xf>
    <xf numFmtId="164" fontId="65" fillId="4" borderId="3" xfId="9" applyNumberFormat="1" applyFont="1" applyFill="1" applyBorder="1" applyAlignment="1">
      <alignment horizontal="right" vertical="top"/>
    </xf>
    <xf numFmtId="164" fontId="66" fillId="4" borderId="4" xfId="2" applyNumberFormat="1" applyFont="1" applyFill="1" applyBorder="1" applyAlignment="1">
      <alignment horizontal="right" vertical="center" wrapText="1"/>
    </xf>
    <xf numFmtId="0" fontId="1" fillId="4" borderId="3" xfId="0" applyNumberFormat="1" applyFont="1" applyFill="1" applyBorder="1" applyAlignment="1" applyProtection="1">
      <alignment horizontal="center" vertical="top" wrapText="1"/>
    </xf>
    <xf numFmtId="0" fontId="11" fillId="0" borderId="0" xfId="3" applyNumberFormat="1" applyFont="1" applyFill="1" applyAlignment="1" applyProtection="1">
      <alignment horizontal="center" vertical="center" wrapText="1"/>
    </xf>
    <xf numFmtId="0" fontId="3" fillId="0" borderId="0" xfId="3" applyNumberFormat="1" applyFont="1" applyFill="1" applyAlignment="1" applyProtection="1">
      <alignment horizontal="center" vertical="center"/>
    </xf>
    <xf numFmtId="0" fontId="1" fillId="4" borderId="3" xfId="0" applyNumberFormat="1" applyFont="1" applyFill="1" applyBorder="1" applyAlignment="1" applyProtection="1">
      <alignment horizontal="center" vertical="top" wrapText="1"/>
    </xf>
    <xf numFmtId="0" fontId="9" fillId="4" borderId="0" xfId="0" applyNumberFormat="1" applyFont="1" applyFill="1" applyBorder="1" applyAlignment="1" applyProtection="1">
      <alignment horizontal="center" vertical="center" wrapText="1"/>
    </xf>
    <xf numFmtId="0" fontId="8" fillId="4" borderId="3" xfId="0" applyNumberFormat="1" applyFont="1" applyFill="1" applyBorder="1" applyAlignment="1" applyProtection="1">
      <alignment horizontal="center" vertical="top" wrapText="1"/>
    </xf>
    <xf numFmtId="0" fontId="26" fillId="0" borderId="3" xfId="4" applyNumberFormat="1" applyFont="1" applyFill="1" applyBorder="1" applyAlignment="1" applyProtection="1">
      <alignment horizontal="center" vertical="center" wrapText="1"/>
    </xf>
    <xf numFmtId="0" fontId="22" fillId="0" borderId="0" xfId="4" applyNumberFormat="1" applyFont="1" applyFill="1" applyAlignment="1" applyProtection="1">
      <alignment horizontal="center" wrapText="1"/>
    </xf>
    <xf numFmtId="0" fontId="27" fillId="0" borderId="0" xfId="4" applyNumberFormat="1" applyFont="1" applyFill="1" applyAlignment="1" applyProtection="1">
      <alignment horizontal="center" vertical="center" wrapText="1"/>
    </xf>
    <xf numFmtId="0" fontId="30" fillId="0" borderId="6" xfId="4" applyNumberFormat="1" applyFont="1" applyFill="1" applyBorder="1" applyAlignment="1" applyProtection="1">
      <alignment horizontal="center" vertical="center" wrapText="1"/>
    </xf>
    <xf numFmtId="0" fontId="30" fillId="0" borderId="18" xfId="4" applyNumberFormat="1" applyFont="1" applyFill="1" applyBorder="1" applyAlignment="1" applyProtection="1">
      <alignment horizontal="center" vertical="center" wrapText="1"/>
    </xf>
    <xf numFmtId="0" fontId="30" fillId="0" borderId="19" xfId="4" applyNumberFormat="1" applyFont="1" applyFill="1" applyBorder="1" applyAlignment="1" applyProtection="1">
      <alignment horizontal="center" vertical="center" wrapText="1"/>
    </xf>
    <xf numFmtId="0" fontId="30" fillId="0" borderId="3" xfId="4" applyNumberFormat="1" applyFont="1" applyFill="1" applyBorder="1" applyAlignment="1" applyProtection="1">
      <alignment horizontal="center" vertical="center" wrapText="1"/>
    </xf>
    <xf numFmtId="0" fontId="29" fillId="0" borderId="18" xfId="4" applyNumberFormat="1" applyFont="1" applyFill="1" applyBorder="1" applyAlignment="1" applyProtection="1">
      <alignment horizontal="center" vertical="center" wrapText="1"/>
    </xf>
    <xf numFmtId="0" fontId="26" fillId="0" borderId="18" xfId="4" applyNumberFormat="1" applyFont="1" applyFill="1" applyBorder="1" applyAlignment="1" applyProtection="1">
      <alignment horizontal="center" vertical="center" wrapText="1"/>
    </xf>
    <xf numFmtId="4" fontId="4" fillId="0" borderId="3" xfId="14" applyNumberFormat="1" applyFont="1" applyFill="1" applyBorder="1" applyAlignment="1">
      <alignment horizontal="center" vertical="center" wrapText="1"/>
    </xf>
    <xf numFmtId="4" fontId="3" fillId="0" borderId="3" xfId="14" applyNumberFormat="1" applyFont="1" applyFill="1" applyBorder="1" applyAlignment="1">
      <alignment horizontal="center" vertical="center" wrapText="1"/>
    </xf>
    <xf numFmtId="4" fontId="3" fillId="4" borderId="3" xfId="14" applyNumberFormat="1" applyFont="1" applyFill="1" applyBorder="1" applyAlignment="1">
      <alignment horizontal="left" vertical="center"/>
    </xf>
    <xf numFmtId="0" fontId="66" fillId="0" borderId="0" xfId="5" applyFont="1" applyAlignment="1">
      <alignment horizontal="center"/>
    </xf>
    <xf numFmtId="0" fontId="30" fillId="4" borderId="0" xfId="6" applyFont="1" applyFill="1" applyAlignment="1">
      <alignment horizontal="center" vertical="center"/>
    </xf>
    <xf numFmtId="0" fontId="30" fillId="4" borderId="0" xfId="6" applyFont="1" applyFill="1" applyAlignment="1">
      <alignment horizontal="center" vertical="center" wrapText="1"/>
    </xf>
    <xf numFmtId="0" fontId="37" fillId="4" borderId="0" xfId="6" applyFont="1" applyFill="1" applyBorder="1" applyAlignment="1">
      <alignment horizontal="center" vertical="center" wrapText="1"/>
    </xf>
    <xf numFmtId="0" fontId="36" fillId="4" borderId="3" xfId="6" applyFont="1" applyFill="1" applyBorder="1" applyAlignment="1">
      <alignment horizontal="center" vertical="center" wrapText="1"/>
    </xf>
    <xf numFmtId="0" fontId="9" fillId="3" borderId="19" xfId="6" applyFont="1" applyFill="1" applyBorder="1" applyAlignment="1">
      <alignment horizontal="left" vertical="center" wrapText="1"/>
    </xf>
    <xf numFmtId="0" fontId="9" fillId="3" borderId="6" xfId="6" applyFont="1" applyFill="1" applyBorder="1" applyAlignment="1">
      <alignment horizontal="left" vertical="center" wrapText="1"/>
    </xf>
    <xf numFmtId="0" fontId="9" fillId="0" borderId="6" xfId="6" applyFont="1" applyFill="1" applyBorder="1" applyAlignment="1">
      <alignment horizontal="left" vertical="center" wrapText="1"/>
    </xf>
    <xf numFmtId="0" fontId="9" fillId="3" borderId="18" xfId="6" applyFont="1" applyFill="1" applyBorder="1" applyAlignment="1">
      <alignment horizontal="left" vertical="center" wrapText="1"/>
    </xf>
    <xf numFmtId="0" fontId="9" fillId="3" borderId="19" xfId="6" applyFont="1" applyFill="1" applyBorder="1" applyAlignment="1">
      <alignment horizontal="center" vertical="center" wrapText="1"/>
    </xf>
    <xf numFmtId="0" fontId="9" fillId="3" borderId="6" xfId="6" applyFont="1" applyFill="1" applyBorder="1" applyAlignment="1">
      <alignment horizontal="center" vertical="center" wrapText="1"/>
    </xf>
    <xf numFmtId="0" fontId="9" fillId="3" borderId="18" xfId="6" applyFont="1" applyFill="1" applyBorder="1" applyAlignment="1">
      <alignment horizontal="center" vertical="center" wrapText="1"/>
    </xf>
    <xf numFmtId="0" fontId="46" fillId="0" borderId="0" xfId="6" applyFont="1" applyAlignment="1">
      <alignment horizontal="center" vertical="center"/>
    </xf>
    <xf numFmtId="0" fontId="46" fillId="0" borderId="0" xfId="6" applyFont="1" applyAlignment="1">
      <alignment horizontal="center" vertical="center" wrapText="1"/>
    </xf>
    <xf numFmtId="0" fontId="44" fillId="0" borderId="0" xfId="6" applyFont="1" applyAlignment="1">
      <alignment horizontal="center" vertical="center" wrapText="1"/>
    </xf>
    <xf numFmtId="0" fontId="41" fillId="0" borderId="3" xfId="6" applyFont="1" applyBorder="1" applyAlignment="1">
      <alignment horizontal="center" vertical="center" wrapText="1"/>
    </xf>
    <xf numFmtId="0" fontId="41" fillId="0" borderId="7" xfId="6" applyFont="1" applyBorder="1" applyAlignment="1">
      <alignment horizontal="center" vertical="center" wrapText="1"/>
    </xf>
    <xf numFmtId="0" fontId="41" fillId="0" borderId="9" xfId="6" applyFont="1" applyBorder="1" applyAlignment="1">
      <alignment horizontal="center" vertical="center" wrapText="1"/>
    </xf>
    <xf numFmtId="0" fontId="41" fillId="0" borderId="8" xfId="6" applyFont="1" applyBorder="1" applyAlignment="1">
      <alignment horizontal="center" vertical="center" wrapText="1"/>
    </xf>
    <xf numFmtId="0" fontId="9" fillId="3" borderId="20" xfId="6" applyFont="1" applyFill="1" applyBorder="1" applyAlignment="1">
      <alignment horizontal="center" vertical="center" wrapText="1"/>
    </xf>
    <xf numFmtId="0" fontId="9" fillId="3" borderId="21" xfId="6" applyFont="1" applyFill="1" applyBorder="1" applyAlignment="1">
      <alignment horizontal="center" vertical="center" wrapText="1"/>
    </xf>
    <xf numFmtId="0" fontId="9" fillId="3" borderId="22" xfId="6" applyFont="1" applyFill="1" applyBorder="1" applyAlignment="1">
      <alignment horizontal="center" vertical="center" wrapText="1"/>
    </xf>
    <xf numFmtId="0" fontId="9" fillId="3" borderId="23" xfId="6" applyFont="1" applyFill="1" applyBorder="1" applyAlignment="1">
      <alignment horizontal="center" vertical="center" wrapText="1"/>
    </xf>
    <xf numFmtId="0" fontId="9" fillId="3" borderId="3" xfId="6" applyFont="1" applyFill="1" applyBorder="1" applyAlignment="1">
      <alignment horizontal="left" vertical="center" wrapText="1"/>
    </xf>
    <xf numFmtId="0" fontId="9" fillId="0" borderId="3" xfId="6" applyFont="1" applyFill="1" applyBorder="1" applyAlignment="1">
      <alignment horizontal="left" vertical="center" wrapText="1"/>
    </xf>
    <xf numFmtId="0" fontId="48" fillId="0" borderId="3" xfId="7" applyFont="1" applyFill="1" applyBorder="1" applyAlignment="1">
      <alignment horizontal="center" vertical="center" wrapText="1"/>
    </xf>
    <xf numFmtId="0" fontId="48" fillId="0" borderId="11" xfId="7" applyFont="1" applyFill="1" applyBorder="1" applyAlignment="1">
      <alignment horizontal="center" vertical="center" wrapText="1"/>
    </xf>
    <xf numFmtId="0" fontId="59" fillId="0" borderId="3" xfId="7" applyFont="1" applyFill="1" applyBorder="1" applyAlignment="1">
      <alignment horizontal="center" vertical="center" wrapText="1"/>
    </xf>
    <xf numFmtId="0" fontId="59" fillId="0" borderId="11" xfId="7" applyFont="1" applyFill="1" applyBorder="1" applyAlignment="1">
      <alignment horizontal="center" vertical="center" wrapText="1"/>
    </xf>
    <xf numFmtId="4" fontId="59" fillId="0" borderId="3" xfId="7" applyNumberFormat="1" applyFont="1" applyFill="1" applyBorder="1" applyAlignment="1">
      <alignment horizontal="center" vertical="center" wrapText="1"/>
    </xf>
    <xf numFmtId="4" fontId="59" fillId="0" borderId="11" xfId="7" applyNumberFormat="1" applyFont="1" applyFill="1" applyBorder="1" applyAlignment="1">
      <alignment horizontal="center" vertical="center" wrapText="1"/>
    </xf>
    <xf numFmtId="0" fontId="47" fillId="0" borderId="0" xfId="7" applyFont="1" applyFill="1" applyAlignment="1">
      <alignment horizontal="center" vertical="center" wrapText="1"/>
    </xf>
    <xf numFmtId="0" fontId="57" fillId="0" borderId="0" xfId="7" applyFont="1" applyFill="1" applyAlignment="1">
      <alignment horizontal="center" vertical="center" wrapText="1"/>
    </xf>
    <xf numFmtId="0" fontId="59" fillId="0" borderId="24" xfId="7" applyFont="1" applyFill="1" applyBorder="1" applyAlignment="1">
      <alignment horizontal="center" vertical="center" wrapText="1"/>
    </xf>
    <xf numFmtId="0" fontId="59" fillId="0" borderId="25" xfId="7" applyFont="1" applyFill="1" applyBorder="1" applyAlignment="1">
      <alignment horizontal="center" vertical="center" wrapText="1"/>
    </xf>
    <xf numFmtId="0" fontId="59" fillId="0" borderId="26" xfId="7" applyFont="1" applyFill="1" applyBorder="1" applyAlignment="1">
      <alignment horizontal="center" vertical="center" wrapText="1"/>
    </xf>
    <xf numFmtId="0" fontId="59" fillId="0" borderId="27" xfId="7" applyFont="1" applyFill="1" applyBorder="1" applyAlignment="1">
      <alignment horizontal="center" vertical="center" wrapText="1"/>
    </xf>
    <xf numFmtId="0" fontId="18" fillId="0" borderId="27" xfId="7" applyFont="1" applyFill="1" applyBorder="1" applyAlignment="1">
      <alignment horizontal="center" vertical="center" wrapText="1"/>
    </xf>
    <xf numFmtId="0" fontId="18" fillId="0" borderId="3" xfId="7" applyFont="1" applyFill="1" applyBorder="1" applyAlignment="1">
      <alignment horizontal="center" vertical="center" wrapText="1"/>
    </xf>
    <xf numFmtId="0" fontId="18" fillId="0" borderId="11" xfId="7" applyFont="1" applyFill="1" applyBorder="1" applyAlignment="1">
      <alignment horizontal="center" vertical="center" wrapText="1"/>
    </xf>
    <xf numFmtId="0" fontId="48" fillId="0" borderId="28" xfId="7" applyFont="1" applyFill="1" applyBorder="1" applyAlignment="1">
      <alignment horizontal="center" vertical="center" wrapText="1"/>
    </xf>
    <xf numFmtId="0" fontId="48" fillId="0" borderId="29" xfId="7" applyFont="1" applyFill="1" applyBorder="1" applyAlignment="1">
      <alignment horizontal="center" vertical="center" wrapText="1"/>
    </xf>
    <xf numFmtId="0" fontId="48" fillId="0" borderId="30" xfId="7" applyFont="1" applyFill="1" applyBorder="1" applyAlignment="1">
      <alignment horizontal="center" vertical="center" wrapText="1"/>
    </xf>
    <xf numFmtId="0" fontId="65" fillId="0" borderId="0" xfId="9" applyFont="1" applyFill="1" applyBorder="1" applyAlignment="1">
      <alignment horizontal="left" vertical="center"/>
    </xf>
    <xf numFmtId="4" fontId="67" fillId="0" borderId="3" xfId="10" applyNumberFormat="1" applyFont="1" applyFill="1" applyBorder="1" applyAlignment="1">
      <alignment horizontal="left" wrapText="1"/>
    </xf>
    <xf numFmtId="0" fontId="37" fillId="3" borderId="0" xfId="10" applyFont="1" applyFill="1" applyBorder="1" applyAlignment="1">
      <alignment horizontal="center" vertical="top" wrapText="1"/>
    </xf>
    <xf numFmtId="0" fontId="78" fillId="0" borderId="0" xfId="2" applyFont="1" applyAlignment="1">
      <alignment horizontal="center" wrapText="1"/>
    </xf>
    <xf numFmtId="0" fontId="36" fillId="0" borderId="3" xfId="13" applyFont="1" applyBorder="1" applyAlignment="1">
      <alignment horizontal="center" vertical="center" wrapText="1"/>
    </xf>
    <xf numFmtId="0" fontId="36" fillId="4" borderId="31" xfId="6" applyFont="1" applyFill="1" applyBorder="1" applyAlignment="1">
      <alignment horizontal="center" vertical="center" wrapText="1"/>
    </xf>
    <xf numFmtId="0" fontId="36" fillId="4" borderId="32" xfId="6" applyFont="1" applyFill="1" applyBorder="1" applyAlignment="1">
      <alignment horizontal="center" vertical="center" wrapText="1"/>
    </xf>
    <xf numFmtId="0" fontId="36" fillId="4" borderId="33" xfId="6" applyFont="1" applyFill="1" applyBorder="1" applyAlignment="1">
      <alignment horizontal="center" vertical="center" wrapText="1"/>
    </xf>
    <xf numFmtId="0" fontId="36" fillId="4" borderId="9" xfId="6" applyFont="1" applyFill="1" applyBorder="1" applyAlignment="1">
      <alignment horizontal="center" vertical="center" wrapText="1"/>
    </xf>
    <xf numFmtId="0" fontId="36" fillId="4" borderId="34" xfId="6" applyFont="1" applyFill="1" applyBorder="1" applyAlignment="1">
      <alignment horizontal="center" vertical="center" wrapText="1"/>
    </xf>
    <xf numFmtId="0" fontId="36" fillId="4" borderId="35" xfId="6" applyFont="1" applyFill="1" applyBorder="1" applyAlignment="1">
      <alignment horizontal="center" vertical="center" wrapText="1"/>
    </xf>
    <xf numFmtId="0" fontId="17" fillId="4" borderId="0" xfId="0" applyNumberFormat="1" applyFont="1" applyFill="1" applyAlignment="1" applyProtection="1">
      <alignment horizontal="center" vertical="top" wrapText="1"/>
    </xf>
    <xf numFmtId="0" fontId="9" fillId="4" borderId="0" xfId="3" applyNumberFormat="1" applyFont="1" applyFill="1" applyAlignment="1" applyProtection="1">
      <alignment horizontal="center" vertical="center"/>
    </xf>
    <xf numFmtId="0" fontId="6" fillId="4" borderId="0" xfId="3" applyNumberFormat="1" applyFont="1" applyFill="1" applyAlignment="1" applyProtection="1">
      <alignment horizontal="right" vertical="center"/>
    </xf>
    <xf numFmtId="0" fontId="3" fillId="4" borderId="6" xfId="3" applyNumberFormat="1" applyFont="1" applyFill="1" applyBorder="1" applyAlignment="1" applyProtection="1">
      <alignment horizontal="left"/>
    </xf>
    <xf numFmtId="164" fontId="3" fillId="4" borderId="6" xfId="3" applyNumberFormat="1" applyFont="1" applyFill="1" applyBorder="1" applyAlignment="1" applyProtection="1">
      <alignment horizontal="right"/>
    </xf>
    <xf numFmtId="0" fontId="3" fillId="4" borderId="6" xfId="3" applyNumberFormat="1" applyFont="1" applyFill="1" applyBorder="1" applyAlignment="1" applyProtection="1">
      <alignment horizontal="left" vertical="top"/>
    </xf>
    <xf numFmtId="0" fontId="3" fillId="4" borderId="6" xfId="3" applyNumberFormat="1" applyFont="1" applyFill="1" applyBorder="1" applyAlignment="1" applyProtection="1">
      <alignment vertical="top" wrapText="1"/>
    </xf>
    <xf numFmtId="164" fontId="3" fillId="4" borderId="6" xfId="3" applyNumberFormat="1" applyFont="1" applyFill="1" applyBorder="1" applyAlignment="1" applyProtection="1">
      <alignment horizontal="right" vertical="top"/>
    </xf>
    <xf numFmtId="0" fontId="16" fillId="4" borderId="5" xfId="3" applyNumberFormat="1" applyFont="1" applyFill="1" applyBorder="1" applyAlignment="1" applyProtection="1">
      <alignment horizontal="left" vertical="top"/>
    </xf>
    <xf numFmtId="0" fontId="16" fillId="4" borderId="5" xfId="3" applyNumberFormat="1" applyFont="1" applyFill="1" applyBorder="1" applyAlignment="1" applyProtection="1">
      <alignment vertical="top" wrapText="1"/>
    </xf>
    <xf numFmtId="164" fontId="16" fillId="4" borderId="5" xfId="3" applyNumberFormat="1" applyFont="1" applyFill="1" applyBorder="1" applyAlignment="1" applyProtection="1">
      <alignment horizontal="right" vertical="top"/>
    </xf>
    <xf numFmtId="0" fontId="17" fillId="4" borderId="5" xfId="3" applyNumberFormat="1" applyFont="1" applyFill="1" applyBorder="1" applyAlignment="1" applyProtection="1">
      <alignment horizontal="left" vertical="top"/>
    </xf>
    <xf numFmtId="0" fontId="17" fillId="4" borderId="5" xfId="3" applyNumberFormat="1" applyFont="1" applyFill="1" applyBorder="1" applyAlignment="1" applyProtection="1">
      <alignment vertical="top" wrapText="1"/>
    </xf>
    <xf numFmtId="164" fontId="17" fillId="4" borderId="5" xfId="3" applyNumberFormat="1" applyFont="1" applyFill="1" applyBorder="1" applyAlignment="1" applyProtection="1">
      <alignment horizontal="right" vertical="top"/>
    </xf>
    <xf numFmtId="0" fontId="30" fillId="4" borderId="3" xfId="3" applyNumberFormat="1" applyFont="1" applyFill="1" applyBorder="1" applyAlignment="1" applyProtection="1">
      <alignment horizontal="center" vertical="top" wrapText="1"/>
    </xf>
    <xf numFmtId="0" fontId="17" fillId="4" borderId="0" xfId="10" applyFont="1" applyFill="1" applyAlignment="1">
      <alignment horizontal="center" vertical="top" wrapText="1"/>
    </xf>
    <xf numFmtId="0" fontId="1" fillId="4" borderId="5" xfId="0" applyFont="1" applyFill="1" applyBorder="1" applyAlignment="1">
      <alignment horizontal="right"/>
    </xf>
    <xf numFmtId="0" fontId="17" fillId="0" borderId="0" xfId="10" applyFont="1" applyFill="1" applyAlignment="1">
      <alignment horizontal="center" vertical="top" wrapText="1"/>
    </xf>
  </cellXfs>
  <cellStyles count="17">
    <cellStyle name="Normal_Доходи" xfId="1"/>
    <cellStyle name="Звичайний" xfId="0" builtinId="0"/>
    <cellStyle name="Звичайний 2" xfId="2"/>
    <cellStyle name="Звичайний 3" xfId="3"/>
    <cellStyle name="Звичайний 4" xfId="4"/>
    <cellStyle name="Звичайний 5" xfId="5"/>
    <cellStyle name="Звичайний 6" xfId="6"/>
    <cellStyle name="Звичайний_Додаток №8" xfId="7"/>
    <cellStyle name="Звичайний_Додаток №8 зміни до додатку №8" xfId="8"/>
    <cellStyle name="Звичайний_Додаток №9" xfId="9"/>
    <cellStyle name="Звичайний_Додаток_9_06-12-2012" xfId="10"/>
    <cellStyle name="Нейтральный_Додаток_9_06-12-2012" xfId="11"/>
    <cellStyle name="Обычный 2" xfId="12"/>
    <cellStyle name="Обычный_MVD2008" xfId="13"/>
    <cellStyle name="Обычный_Лист1" xfId="14"/>
    <cellStyle name="Обычный_Лист1_Додаток №8" xfId="15"/>
    <cellStyle name="Фінансовий 2" xfId="1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S114"/>
  <sheetViews>
    <sheetView showGridLines="0" showZeros="0" zoomScaleNormal="100" workbookViewId="0">
      <selection activeCell="G11" sqref="G11"/>
    </sheetView>
  </sheetViews>
  <sheetFormatPr defaultColWidth="9.1640625" defaultRowHeight="12.75" x14ac:dyDescent="0.2"/>
  <cols>
    <col min="1" max="1" width="12.83203125" style="42" customWidth="1"/>
    <col min="2" max="2" width="50.1640625" style="25" customWidth="1"/>
    <col min="3" max="3" width="17.6640625" style="25" customWidth="1"/>
    <col min="4" max="4" width="18.1640625" style="25" customWidth="1"/>
    <col min="5" max="5" width="17.5" style="25" customWidth="1"/>
    <col min="6" max="12" width="9.1640625" style="25" customWidth="1"/>
    <col min="13" max="244" width="9.1640625" style="27" customWidth="1"/>
    <col min="245" max="253" width="9.1640625" style="25" customWidth="1"/>
    <col min="254" max="255" width="9.1640625" style="27" customWidth="1"/>
    <col min="256" max="16384" width="9.1640625" style="27"/>
  </cols>
  <sheetData>
    <row r="2" spans="1:253" ht="43.5" customHeight="1" x14ac:dyDescent="0.2">
      <c r="C2" s="314" t="s">
        <v>301</v>
      </c>
      <c r="D2" s="314"/>
      <c r="E2" s="314"/>
      <c r="M2" s="25"/>
    </row>
    <row r="3" spans="1:253" ht="23.25" customHeight="1" x14ac:dyDescent="0.2">
      <c r="A3" s="315" t="s">
        <v>300</v>
      </c>
      <c r="B3" s="315"/>
      <c r="C3" s="315"/>
      <c r="D3" s="315"/>
      <c r="E3" s="315"/>
    </row>
    <row r="4" spans="1:253" x14ac:dyDescent="0.2">
      <c r="B4" s="24"/>
      <c r="C4" s="24"/>
      <c r="D4" s="24"/>
      <c r="E4" s="24" t="s">
        <v>88</v>
      </c>
    </row>
    <row r="5" spans="1:253" s="41" customFormat="1" ht="25.5" x14ac:dyDescent="0.2">
      <c r="A5" s="23" t="s">
        <v>87</v>
      </c>
      <c r="B5" s="23" t="s">
        <v>302</v>
      </c>
      <c r="C5" s="23" t="s">
        <v>7</v>
      </c>
      <c r="D5" s="40" t="s">
        <v>304</v>
      </c>
      <c r="E5" s="40" t="s">
        <v>84</v>
      </c>
      <c r="F5" s="25"/>
      <c r="G5" s="25"/>
      <c r="H5" s="25"/>
      <c r="I5" s="25"/>
      <c r="J5" s="25"/>
      <c r="K5" s="25"/>
      <c r="L5" s="25"/>
      <c r="IK5" s="25"/>
      <c r="IL5" s="25"/>
      <c r="IM5" s="25"/>
      <c r="IN5" s="25"/>
      <c r="IO5" s="25"/>
      <c r="IP5" s="25"/>
      <c r="IQ5" s="25"/>
      <c r="IR5" s="25"/>
      <c r="IS5" s="25"/>
    </row>
    <row r="6" spans="1:253" ht="14.25" x14ac:dyDescent="0.2">
      <c r="A6" s="28"/>
      <c r="B6" s="29" t="s">
        <v>299</v>
      </c>
      <c r="C6" s="30">
        <f t="shared" ref="C6:C37" si="0">D6+E6</f>
        <v>731031151.70000005</v>
      </c>
      <c r="D6" s="30">
        <v>673737887.70000005</v>
      </c>
      <c r="E6" s="30">
        <v>57293264</v>
      </c>
    </row>
    <row r="7" spans="1:253" x14ac:dyDescent="0.2">
      <c r="A7" s="32" t="s">
        <v>108</v>
      </c>
      <c r="B7" s="33" t="s">
        <v>107</v>
      </c>
      <c r="C7" s="34">
        <f t="shared" si="0"/>
        <v>3922882.5</v>
      </c>
      <c r="D7" s="34">
        <v>3922882.5</v>
      </c>
      <c r="E7" s="34">
        <v>0</v>
      </c>
    </row>
    <row r="8" spans="1:253" s="47" customFormat="1" ht="12" x14ac:dyDescent="0.2">
      <c r="A8" s="43" t="s">
        <v>298</v>
      </c>
      <c r="B8" s="44" t="s">
        <v>297</v>
      </c>
      <c r="C8" s="45">
        <f t="shared" si="0"/>
        <v>3922882.5</v>
      </c>
      <c r="D8" s="45">
        <v>3922882.5</v>
      </c>
      <c r="E8" s="45">
        <v>0</v>
      </c>
      <c r="F8" s="46"/>
      <c r="G8" s="46"/>
      <c r="H8" s="46"/>
      <c r="I8" s="46"/>
      <c r="J8" s="46"/>
      <c r="K8" s="46"/>
      <c r="L8" s="46"/>
      <c r="IK8" s="46"/>
      <c r="IL8" s="46"/>
      <c r="IM8" s="46"/>
      <c r="IN8" s="46"/>
      <c r="IO8" s="46"/>
      <c r="IP8" s="46"/>
      <c r="IQ8" s="46"/>
      <c r="IR8" s="46"/>
      <c r="IS8" s="46"/>
    </row>
    <row r="9" spans="1:253" s="25" customFormat="1" ht="27" customHeight="1" x14ac:dyDescent="0.2">
      <c r="A9" s="31"/>
      <c r="B9" s="31" t="s">
        <v>303</v>
      </c>
      <c r="C9" s="26">
        <f t="shared" si="0"/>
        <v>727108269.20000005</v>
      </c>
      <c r="D9" s="26">
        <v>669815005.20000005</v>
      </c>
      <c r="E9" s="26">
        <v>57293264</v>
      </c>
    </row>
    <row r="10" spans="1:253" x14ac:dyDescent="0.2">
      <c r="A10" s="35" t="s">
        <v>296</v>
      </c>
      <c r="B10" s="22" t="s">
        <v>295</v>
      </c>
      <c r="C10" s="21">
        <f t="shared" si="0"/>
        <v>606017298.60000002</v>
      </c>
      <c r="D10" s="21">
        <v>587779676.10000002</v>
      </c>
      <c r="E10" s="21">
        <v>18237622.5</v>
      </c>
    </row>
    <row r="11" spans="1:253" ht="33" customHeight="1" x14ac:dyDescent="0.2">
      <c r="A11" s="36" t="s">
        <v>294</v>
      </c>
      <c r="B11" s="37" t="s">
        <v>293</v>
      </c>
      <c r="C11" s="38">
        <f t="shared" si="0"/>
        <v>126593982.40000001</v>
      </c>
      <c r="D11" s="38">
        <v>123243982.40000001</v>
      </c>
      <c r="E11" s="38">
        <v>3350000</v>
      </c>
    </row>
    <row r="12" spans="1:253" x14ac:dyDescent="0.2">
      <c r="A12" s="39" t="s">
        <v>292</v>
      </c>
      <c r="B12" s="20" t="s">
        <v>291</v>
      </c>
      <c r="C12" s="19">
        <f t="shared" si="0"/>
        <v>68677782.400000006</v>
      </c>
      <c r="D12" s="19">
        <v>68677782.400000006</v>
      </c>
      <c r="E12" s="19">
        <v>0</v>
      </c>
    </row>
    <row r="13" spans="1:253" x14ac:dyDescent="0.2">
      <c r="A13" s="39" t="s">
        <v>290</v>
      </c>
      <c r="B13" s="20" t="s">
        <v>289</v>
      </c>
      <c r="C13" s="19">
        <f t="shared" si="0"/>
        <v>57916200</v>
      </c>
      <c r="D13" s="19">
        <v>54566200</v>
      </c>
      <c r="E13" s="19">
        <v>3350000</v>
      </c>
    </row>
    <row r="14" spans="1:253" ht="31.5" customHeight="1" x14ac:dyDescent="0.2">
      <c r="A14" s="36" t="s">
        <v>288</v>
      </c>
      <c r="B14" s="37" t="s">
        <v>287</v>
      </c>
      <c r="C14" s="38">
        <f t="shared" si="0"/>
        <v>48089650.700000003</v>
      </c>
      <c r="D14" s="38">
        <v>48089650.700000003</v>
      </c>
      <c r="E14" s="38">
        <v>0</v>
      </c>
    </row>
    <row r="15" spans="1:253" ht="29.25" customHeight="1" x14ac:dyDescent="0.2">
      <c r="A15" s="39" t="s">
        <v>286</v>
      </c>
      <c r="B15" s="20" t="s">
        <v>285</v>
      </c>
      <c r="C15" s="19">
        <f t="shared" si="0"/>
        <v>315000</v>
      </c>
      <c r="D15" s="19">
        <v>315000</v>
      </c>
      <c r="E15" s="19">
        <v>0</v>
      </c>
    </row>
    <row r="16" spans="1:253" ht="18" customHeight="1" x14ac:dyDescent="0.2">
      <c r="A16" s="39" t="s">
        <v>284</v>
      </c>
      <c r="B16" s="20" t="s">
        <v>283</v>
      </c>
      <c r="C16" s="19">
        <f t="shared" si="0"/>
        <v>715900</v>
      </c>
      <c r="D16" s="19">
        <v>715900</v>
      </c>
      <c r="E16" s="19">
        <v>0</v>
      </c>
    </row>
    <row r="17" spans="1:253" ht="18" customHeight="1" x14ac:dyDescent="0.2">
      <c r="A17" s="39" t="s">
        <v>282</v>
      </c>
      <c r="B17" s="20" t="s">
        <v>281</v>
      </c>
      <c r="C17" s="19">
        <f t="shared" si="0"/>
        <v>42575843.800000004</v>
      </c>
      <c r="D17" s="19">
        <v>42575843.800000004</v>
      </c>
      <c r="E17" s="19">
        <v>0</v>
      </c>
    </row>
    <row r="18" spans="1:253" s="47" customFormat="1" ht="36" x14ac:dyDescent="0.2">
      <c r="A18" s="43" t="s">
        <v>280</v>
      </c>
      <c r="B18" s="44" t="s">
        <v>279</v>
      </c>
      <c r="C18" s="45">
        <f t="shared" si="0"/>
        <v>3626560.2</v>
      </c>
      <c r="D18" s="45">
        <v>3626560.2</v>
      </c>
      <c r="E18" s="45">
        <v>0</v>
      </c>
      <c r="F18" s="46"/>
      <c r="G18" s="46"/>
      <c r="H18" s="46"/>
      <c r="I18" s="46"/>
      <c r="J18" s="46"/>
      <c r="K18" s="46"/>
      <c r="L18" s="46"/>
      <c r="IK18" s="46"/>
      <c r="IL18" s="46"/>
      <c r="IM18" s="46"/>
      <c r="IN18" s="46"/>
      <c r="IO18" s="46"/>
      <c r="IP18" s="46"/>
      <c r="IQ18" s="46"/>
      <c r="IR18" s="46"/>
      <c r="IS18" s="46"/>
    </row>
    <row r="19" spans="1:253" s="47" customFormat="1" ht="27.75" customHeight="1" x14ac:dyDescent="0.2">
      <c r="A19" s="43" t="s">
        <v>278</v>
      </c>
      <c r="B19" s="44" t="s">
        <v>277</v>
      </c>
      <c r="C19" s="45">
        <f t="shared" si="0"/>
        <v>3645260.7</v>
      </c>
      <c r="D19" s="45">
        <v>3645260.7</v>
      </c>
      <c r="E19" s="45">
        <v>0</v>
      </c>
      <c r="F19" s="46"/>
      <c r="G19" s="46"/>
      <c r="H19" s="46"/>
      <c r="I19" s="46"/>
      <c r="J19" s="46"/>
      <c r="K19" s="46"/>
      <c r="L19" s="46"/>
      <c r="IK19" s="46"/>
      <c r="IL19" s="46"/>
      <c r="IM19" s="46"/>
      <c r="IN19" s="46"/>
      <c r="IO19" s="46"/>
      <c r="IP19" s="46"/>
      <c r="IQ19" s="46"/>
      <c r="IR19" s="46"/>
      <c r="IS19" s="46"/>
    </row>
    <row r="20" spans="1:253" s="47" customFormat="1" ht="30" customHeight="1" x14ac:dyDescent="0.2">
      <c r="A20" s="43" t="s">
        <v>276</v>
      </c>
      <c r="B20" s="44" t="s">
        <v>275</v>
      </c>
      <c r="C20" s="45">
        <f t="shared" si="0"/>
        <v>33276624.699999999</v>
      </c>
      <c r="D20" s="45">
        <v>33276624.699999999</v>
      </c>
      <c r="E20" s="45">
        <v>0</v>
      </c>
      <c r="F20" s="46"/>
      <c r="G20" s="46"/>
      <c r="H20" s="46"/>
      <c r="I20" s="46"/>
      <c r="J20" s="46"/>
      <c r="K20" s="46"/>
      <c r="L20" s="46"/>
      <c r="IK20" s="46"/>
      <c r="IL20" s="46"/>
      <c r="IM20" s="46"/>
      <c r="IN20" s="46"/>
      <c r="IO20" s="46"/>
      <c r="IP20" s="46"/>
      <c r="IQ20" s="46"/>
      <c r="IR20" s="46"/>
      <c r="IS20" s="46"/>
    </row>
    <row r="21" spans="1:253" s="47" customFormat="1" ht="31.5" customHeight="1" x14ac:dyDescent="0.2">
      <c r="A21" s="43" t="s">
        <v>274</v>
      </c>
      <c r="B21" s="44" t="s">
        <v>273</v>
      </c>
      <c r="C21" s="45">
        <f t="shared" si="0"/>
        <v>2027398.2</v>
      </c>
      <c r="D21" s="45">
        <v>2027398.2</v>
      </c>
      <c r="E21" s="45">
        <v>0</v>
      </c>
      <c r="F21" s="46"/>
      <c r="G21" s="46"/>
      <c r="H21" s="46"/>
      <c r="I21" s="46"/>
      <c r="J21" s="46"/>
      <c r="K21" s="46"/>
      <c r="L21" s="46"/>
      <c r="IK21" s="46"/>
      <c r="IL21" s="46"/>
      <c r="IM21" s="46"/>
      <c r="IN21" s="46"/>
      <c r="IO21" s="46"/>
      <c r="IP21" s="46"/>
      <c r="IQ21" s="46"/>
      <c r="IR21" s="46"/>
      <c r="IS21" s="46"/>
    </row>
    <row r="22" spans="1:253" ht="30.75" customHeight="1" x14ac:dyDescent="0.2">
      <c r="A22" s="39" t="s">
        <v>272</v>
      </c>
      <c r="B22" s="20" t="s">
        <v>271</v>
      </c>
      <c r="C22" s="19">
        <f t="shared" si="0"/>
        <v>3119904</v>
      </c>
      <c r="D22" s="19">
        <v>3119904</v>
      </c>
      <c r="E22" s="19">
        <v>0</v>
      </c>
    </row>
    <row r="23" spans="1:253" ht="25.5" customHeight="1" x14ac:dyDescent="0.2">
      <c r="A23" s="39" t="s">
        <v>270</v>
      </c>
      <c r="B23" s="20" t="s">
        <v>269</v>
      </c>
      <c r="C23" s="19">
        <f t="shared" si="0"/>
        <v>1363002.9000000001</v>
      </c>
      <c r="D23" s="19">
        <v>1363002.9000000001</v>
      </c>
      <c r="E23" s="19">
        <v>0</v>
      </c>
    </row>
    <row r="24" spans="1:253" s="47" customFormat="1" ht="49.5" customHeight="1" x14ac:dyDescent="0.2">
      <c r="A24" s="43" t="s">
        <v>268</v>
      </c>
      <c r="B24" s="44" t="s">
        <v>267</v>
      </c>
      <c r="C24" s="45">
        <f t="shared" si="0"/>
        <v>234572.79999999999</v>
      </c>
      <c r="D24" s="45">
        <v>234572.79999999999</v>
      </c>
      <c r="E24" s="45">
        <v>0</v>
      </c>
      <c r="F24" s="46"/>
      <c r="G24" s="46"/>
      <c r="H24" s="46"/>
      <c r="I24" s="46"/>
      <c r="J24" s="46"/>
      <c r="K24" s="46"/>
      <c r="L24" s="46"/>
      <c r="IK24" s="46"/>
      <c r="IL24" s="46"/>
      <c r="IM24" s="46"/>
      <c r="IN24" s="46"/>
      <c r="IO24" s="46"/>
      <c r="IP24" s="46"/>
      <c r="IQ24" s="46"/>
      <c r="IR24" s="46"/>
      <c r="IS24" s="46"/>
    </row>
    <row r="25" spans="1:253" s="47" customFormat="1" ht="28.5" customHeight="1" x14ac:dyDescent="0.2">
      <c r="A25" s="43" t="s">
        <v>266</v>
      </c>
      <c r="B25" s="44" t="s">
        <v>265</v>
      </c>
      <c r="C25" s="45">
        <f t="shared" si="0"/>
        <v>1128430.1000000001</v>
      </c>
      <c r="D25" s="45">
        <v>1128430.1000000001</v>
      </c>
      <c r="E25" s="45">
        <v>0</v>
      </c>
      <c r="F25" s="46"/>
      <c r="G25" s="46"/>
      <c r="H25" s="46"/>
      <c r="I25" s="46"/>
      <c r="J25" s="46"/>
      <c r="K25" s="46"/>
      <c r="L25" s="46"/>
      <c r="IK25" s="46"/>
      <c r="IL25" s="46"/>
      <c r="IM25" s="46"/>
      <c r="IN25" s="46"/>
      <c r="IO25" s="46"/>
      <c r="IP25" s="46"/>
      <c r="IQ25" s="46"/>
      <c r="IR25" s="46"/>
      <c r="IS25" s="46"/>
    </row>
    <row r="26" spans="1:253" ht="18" customHeight="1" x14ac:dyDescent="0.2">
      <c r="A26" s="36" t="s">
        <v>264</v>
      </c>
      <c r="B26" s="37" t="s">
        <v>263</v>
      </c>
      <c r="C26" s="38">
        <f t="shared" si="0"/>
        <v>406438688</v>
      </c>
      <c r="D26" s="38">
        <v>393469625.5</v>
      </c>
      <c r="E26" s="38">
        <v>12969062.5</v>
      </c>
    </row>
    <row r="27" spans="1:253" ht="31.5" customHeight="1" x14ac:dyDescent="0.2">
      <c r="A27" s="39" t="s">
        <v>262</v>
      </c>
      <c r="B27" s="20" t="s">
        <v>261</v>
      </c>
      <c r="C27" s="19">
        <f t="shared" si="0"/>
        <v>71585000</v>
      </c>
      <c r="D27" s="19">
        <v>68773066.200000003</v>
      </c>
      <c r="E27" s="19">
        <v>2811933.8</v>
      </c>
    </row>
    <row r="28" spans="1:253" ht="38.25" x14ac:dyDescent="0.2">
      <c r="A28" s="39" t="s">
        <v>260</v>
      </c>
      <c r="B28" s="20" t="s">
        <v>259</v>
      </c>
      <c r="C28" s="19">
        <f t="shared" si="0"/>
        <v>41751000</v>
      </c>
      <c r="D28" s="19">
        <v>31593871.300000001</v>
      </c>
      <c r="E28" s="19">
        <v>10157128.699999999</v>
      </c>
    </row>
    <row r="29" spans="1:253" ht="43.5" customHeight="1" x14ac:dyDescent="0.2">
      <c r="A29" s="39" t="s">
        <v>258</v>
      </c>
      <c r="B29" s="20" t="s">
        <v>257</v>
      </c>
      <c r="C29" s="19">
        <f t="shared" si="0"/>
        <v>80342688</v>
      </c>
      <c r="D29" s="19">
        <v>80342688</v>
      </c>
      <c r="E29" s="19">
        <v>0</v>
      </c>
    </row>
    <row r="30" spans="1:253" ht="31.5" customHeight="1" x14ac:dyDescent="0.2">
      <c r="A30" s="39" t="s">
        <v>256</v>
      </c>
      <c r="B30" s="20" t="s">
        <v>255</v>
      </c>
      <c r="C30" s="19">
        <f t="shared" si="0"/>
        <v>212760000</v>
      </c>
      <c r="D30" s="19">
        <v>212760000</v>
      </c>
      <c r="E30" s="19">
        <v>0</v>
      </c>
    </row>
    <row r="31" spans="1:253" ht="27" x14ac:dyDescent="0.2">
      <c r="A31" s="36" t="s">
        <v>254</v>
      </c>
      <c r="B31" s="37" t="s">
        <v>253</v>
      </c>
      <c r="C31" s="38">
        <f t="shared" si="0"/>
        <v>22750000</v>
      </c>
      <c r="D31" s="38">
        <v>21553740</v>
      </c>
      <c r="E31" s="38">
        <v>1196260</v>
      </c>
    </row>
    <row r="32" spans="1:253" x14ac:dyDescent="0.2">
      <c r="A32" s="39" t="s">
        <v>252</v>
      </c>
      <c r="B32" s="20" t="s">
        <v>251</v>
      </c>
      <c r="C32" s="19">
        <f t="shared" si="0"/>
        <v>22355000</v>
      </c>
      <c r="D32" s="19">
        <v>21158740</v>
      </c>
      <c r="E32" s="19">
        <v>1196260</v>
      </c>
    </row>
    <row r="33" spans="1:253" x14ac:dyDescent="0.2">
      <c r="A33" s="39" t="s">
        <v>250</v>
      </c>
      <c r="B33" s="20" t="s">
        <v>249</v>
      </c>
      <c r="C33" s="19">
        <f t="shared" si="0"/>
        <v>395000</v>
      </c>
      <c r="D33" s="19">
        <v>395000</v>
      </c>
      <c r="E33" s="19">
        <v>0</v>
      </c>
    </row>
    <row r="34" spans="1:253" ht="13.5" x14ac:dyDescent="0.2">
      <c r="A34" s="36" t="s">
        <v>248</v>
      </c>
      <c r="B34" s="37" t="s">
        <v>247</v>
      </c>
      <c r="C34" s="38">
        <f t="shared" si="0"/>
        <v>722300</v>
      </c>
      <c r="D34" s="38">
        <v>0</v>
      </c>
      <c r="E34" s="38">
        <v>722300</v>
      </c>
    </row>
    <row r="35" spans="1:253" x14ac:dyDescent="0.2">
      <c r="A35" s="39" t="s">
        <v>246</v>
      </c>
      <c r="B35" s="20" t="s">
        <v>245</v>
      </c>
      <c r="C35" s="19">
        <f t="shared" si="0"/>
        <v>722300</v>
      </c>
      <c r="D35" s="19">
        <v>0</v>
      </c>
      <c r="E35" s="19">
        <v>722300</v>
      </c>
    </row>
    <row r="36" spans="1:253" ht="13.5" x14ac:dyDescent="0.2">
      <c r="A36" s="36" t="s">
        <v>244</v>
      </c>
      <c r="B36" s="37" t="s">
        <v>243</v>
      </c>
      <c r="C36" s="38">
        <f t="shared" si="0"/>
        <v>1422677.5</v>
      </c>
      <c r="D36" s="38">
        <v>1422677.5</v>
      </c>
      <c r="E36" s="38">
        <v>0</v>
      </c>
    </row>
    <row r="37" spans="1:253" x14ac:dyDescent="0.2">
      <c r="A37" s="39" t="s">
        <v>242</v>
      </c>
      <c r="B37" s="20" t="s">
        <v>241</v>
      </c>
      <c r="C37" s="19">
        <f t="shared" si="0"/>
        <v>1422508.5</v>
      </c>
      <c r="D37" s="19">
        <v>1422508.5</v>
      </c>
      <c r="E37" s="19">
        <v>0</v>
      </c>
    </row>
    <row r="38" spans="1:253" ht="25.5" x14ac:dyDescent="0.2">
      <c r="A38" s="39" t="s">
        <v>240</v>
      </c>
      <c r="B38" s="20" t="s">
        <v>239</v>
      </c>
      <c r="C38" s="19">
        <f t="shared" ref="C38:C69" si="1">D38+E38</f>
        <v>169</v>
      </c>
      <c r="D38" s="19">
        <v>169</v>
      </c>
      <c r="E38" s="19">
        <v>0</v>
      </c>
    </row>
    <row r="39" spans="1:253" x14ac:dyDescent="0.2">
      <c r="A39" s="35" t="s">
        <v>238</v>
      </c>
      <c r="B39" s="22" t="s">
        <v>237</v>
      </c>
      <c r="C39" s="21">
        <f t="shared" si="1"/>
        <v>107220995.39999999</v>
      </c>
      <c r="D39" s="21">
        <v>81067795.099999994</v>
      </c>
      <c r="E39" s="21">
        <v>26153200.300000001</v>
      </c>
    </row>
    <row r="40" spans="1:253" ht="27" x14ac:dyDescent="0.2">
      <c r="A40" s="36" t="s">
        <v>236</v>
      </c>
      <c r="B40" s="37" t="s">
        <v>235</v>
      </c>
      <c r="C40" s="38">
        <f t="shared" si="1"/>
        <v>66943123.200000003</v>
      </c>
      <c r="D40" s="38">
        <v>66789114.100000001</v>
      </c>
      <c r="E40" s="38">
        <v>154009.1</v>
      </c>
    </row>
    <row r="41" spans="1:253" ht="89.25" x14ac:dyDescent="0.2">
      <c r="A41" s="39" t="s">
        <v>234</v>
      </c>
      <c r="B41" s="20" t="s">
        <v>233</v>
      </c>
      <c r="C41" s="19">
        <f t="shared" si="1"/>
        <v>20587797</v>
      </c>
      <c r="D41" s="19">
        <v>20437797</v>
      </c>
      <c r="E41" s="19">
        <v>150000</v>
      </c>
    </row>
    <row r="42" spans="1:253" ht="38.25" x14ac:dyDescent="0.2">
      <c r="A42" s="39" t="s">
        <v>232</v>
      </c>
      <c r="B42" s="20" t="s">
        <v>231</v>
      </c>
      <c r="C42" s="19">
        <f t="shared" si="1"/>
        <v>45000000</v>
      </c>
      <c r="D42" s="19">
        <v>45000000</v>
      </c>
      <c r="E42" s="19">
        <v>0</v>
      </c>
    </row>
    <row r="43" spans="1:253" ht="25.5" x14ac:dyDescent="0.2">
      <c r="A43" s="39" t="s">
        <v>230</v>
      </c>
      <c r="B43" s="20" t="s">
        <v>229</v>
      </c>
      <c r="C43" s="19">
        <f t="shared" si="1"/>
        <v>27777.4</v>
      </c>
      <c r="D43" s="19">
        <v>27777.4</v>
      </c>
      <c r="E43" s="19">
        <v>0</v>
      </c>
    </row>
    <row r="44" spans="1:253" x14ac:dyDescent="0.2">
      <c r="A44" s="39" t="s">
        <v>228</v>
      </c>
      <c r="B44" s="20" t="s">
        <v>165</v>
      </c>
      <c r="C44" s="19">
        <f t="shared" si="1"/>
        <v>1327548.8</v>
      </c>
      <c r="D44" s="19">
        <v>1323539.7</v>
      </c>
      <c r="E44" s="19">
        <v>4009.1</v>
      </c>
    </row>
    <row r="45" spans="1:253" ht="27" x14ac:dyDescent="0.2">
      <c r="A45" s="36" t="s">
        <v>227</v>
      </c>
      <c r="B45" s="37" t="s">
        <v>226</v>
      </c>
      <c r="C45" s="38">
        <f t="shared" si="1"/>
        <v>7016759.5</v>
      </c>
      <c r="D45" s="38">
        <v>4409209.7</v>
      </c>
      <c r="E45" s="38">
        <v>2607549.8000000003</v>
      </c>
    </row>
    <row r="46" spans="1:253" x14ac:dyDescent="0.2">
      <c r="A46" s="39" t="s">
        <v>225</v>
      </c>
      <c r="B46" s="20" t="s">
        <v>224</v>
      </c>
      <c r="C46" s="19">
        <f t="shared" si="1"/>
        <v>1360509.4</v>
      </c>
      <c r="D46" s="19">
        <v>1094787.7</v>
      </c>
      <c r="E46" s="19">
        <v>265721.7</v>
      </c>
    </row>
    <row r="47" spans="1:253" s="47" customFormat="1" ht="36" x14ac:dyDescent="0.2">
      <c r="A47" s="43" t="s">
        <v>223</v>
      </c>
      <c r="B47" s="44" t="s">
        <v>222</v>
      </c>
      <c r="C47" s="45">
        <f t="shared" si="1"/>
        <v>47119</v>
      </c>
      <c r="D47" s="45">
        <v>47119</v>
      </c>
      <c r="E47" s="45">
        <v>0</v>
      </c>
      <c r="F47" s="46"/>
      <c r="G47" s="46"/>
      <c r="H47" s="46"/>
      <c r="I47" s="46"/>
      <c r="J47" s="46"/>
      <c r="K47" s="46"/>
      <c r="L47" s="46"/>
      <c r="IK47" s="46"/>
      <c r="IL47" s="46"/>
      <c r="IM47" s="46"/>
      <c r="IN47" s="46"/>
      <c r="IO47" s="46"/>
      <c r="IP47" s="46"/>
      <c r="IQ47" s="46"/>
      <c r="IR47" s="46"/>
      <c r="IS47" s="46"/>
    </row>
    <row r="48" spans="1:253" s="47" customFormat="1" ht="24" x14ac:dyDescent="0.2">
      <c r="A48" s="43" t="s">
        <v>221</v>
      </c>
      <c r="B48" s="44" t="s">
        <v>220</v>
      </c>
      <c r="C48" s="45">
        <f t="shared" si="1"/>
        <v>4080</v>
      </c>
      <c r="D48" s="45">
        <v>4080</v>
      </c>
      <c r="E48" s="45">
        <v>0</v>
      </c>
      <c r="F48" s="46"/>
      <c r="G48" s="46"/>
      <c r="H48" s="46"/>
      <c r="I48" s="46"/>
      <c r="J48" s="46"/>
      <c r="K48" s="46"/>
      <c r="L48" s="46"/>
      <c r="IK48" s="46"/>
      <c r="IL48" s="46"/>
      <c r="IM48" s="46"/>
      <c r="IN48" s="46"/>
      <c r="IO48" s="46"/>
      <c r="IP48" s="46"/>
      <c r="IQ48" s="46"/>
      <c r="IR48" s="46"/>
      <c r="IS48" s="46"/>
    </row>
    <row r="49" spans="1:253" s="47" customFormat="1" ht="36" x14ac:dyDescent="0.2">
      <c r="A49" s="43" t="s">
        <v>219</v>
      </c>
      <c r="B49" s="44" t="s">
        <v>218</v>
      </c>
      <c r="C49" s="45">
        <f t="shared" si="1"/>
        <v>17600</v>
      </c>
      <c r="D49" s="45">
        <v>17600</v>
      </c>
      <c r="E49" s="45">
        <v>0</v>
      </c>
      <c r="F49" s="46"/>
      <c r="G49" s="46"/>
      <c r="H49" s="46"/>
      <c r="I49" s="46"/>
      <c r="J49" s="46"/>
      <c r="K49" s="46"/>
      <c r="L49" s="46"/>
      <c r="IK49" s="46"/>
      <c r="IL49" s="46"/>
      <c r="IM49" s="46"/>
      <c r="IN49" s="46"/>
      <c r="IO49" s="46"/>
      <c r="IP49" s="46"/>
      <c r="IQ49" s="46"/>
      <c r="IR49" s="46"/>
      <c r="IS49" s="46"/>
    </row>
    <row r="50" spans="1:253" s="47" customFormat="1" ht="36" x14ac:dyDescent="0.2">
      <c r="A50" s="43" t="s">
        <v>217</v>
      </c>
      <c r="B50" s="44" t="s">
        <v>216</v>
      </c>
      <c r="C50" s="45">
        <f t="shared" si="1"/>
        <v>142000</v>
      </c>
      <c r="D50" s="45">
        <v>142000</v>
      </c>
      <c r="E50" s="45">
        <v>0</v>
      </c>
      <c r="F50" s="46"/>
      <c r="G50" s="46"/>
      <c r="H50" s="46"/>
      <c r="I50" s="46"/>
      <c r="J50" s="46"/>
      <c r="K50" s="46"/>
      <c r="L50" s="46"/>
      <c r="IK50" s="46"/>
      <c r="IL50" s="46"/>
      <c r="IM50" s="46"/>
      <c r="IN50" s="46"/>
      <c r="IO50" s="46"/>
      <c r="IP50" s="46"/>
      <c r="IQ50" s="46"/>
      <c r="IR50" s="46"/>
      <c r="IS50" s="46"/>
    </row>
    <row r="51" spans="1:253" s="47" customFormat="1" ht="36" x14ac:dyDescent="0.2">
      <c r="A51" s="43" t="s">
        <v>215</v>
      </c>
      <c r="B51" s="44" t="s">
        <v>214</v>
      </c>
      <c r="C51" s="45">
        <f t="shared" si="1"/>
        <v>200</v>
      </c>
      <c r="D51" s="45">
        <v>200</v>
      </c>
      <c r="E51" s="45">
        <v>0</v>
      </c>
      <c r="F51" s="46"/>
      <c r="G51" s="46"/>
      <c r="H51" s="46"/>
      <c r="I51" s="46"/>
      <c r="J51" s="46"/>
      <c r="K51" s="46"/>
      <c r="L51" s="46"/>
      <c r="IK51" s="46"/>
      <c r="IL51" s="46"/>
      <c r="IM51" s="46"/>
      <c r="IN51" s="46"/>
      <c r="IO51" s="46"/>
      <c r="IP51" s="46"/>
      <c r="IQ51" s="46"/>
      <c r="IR51" s="46"/>
      <c r="IS51" s="46"/>
    </row>
    <row r="52" spans="1:253" s="47" customFormat="1" ht="48" x14ac:dyDescent="0.2">
      <c r="A52" s="43" t="s">
        <v>213</v>
      </c>
      <c r="B52" s="44" t="s">
        <v>212</v>
      </c>
      <c r="C52" s="45">
        <f t="shared" si="1"/>
        <v>3000</v>
      </c>
      <c r="D52" s="45">
        <v>3000</v>
      </c>
      <c r="E52" s="45">
        <v>0</v>
      </c>
      <c r="F52" s="46"/>
      <c r="G52" s="46"/>
      <c r="H52" s="46"/>
      <c r="I52" s="46"/>
      <c r="J52" s="46"/>
      <c r="K52" s="46"/>
      <c r="L52" s="46"/>
      <c r="IK52" s="46"/>
      <c r="IL52" s="46"/>
      <c r="IM52" s="46"/>
      <c r="IN52" s="46"/>
      <c r="IO52" s="46"/>
      <c r="IP52" s="46"/>
      <c r="IQ52" s="46"/>
      <c r="IR52" s="46"/>
      <c r="IS52" s="46"/>
    </row>
    <row r="53" spans="1:253" s="47" customFormat="1" ht="48" x14ac:dyDescent="0.2">
      <c r="A53" s="43" t="s">
        <v>211</v>
      </c>
      <c r="B53" s="44" t="s">
        <v>210</v>
      </c>
      <c r="C53" s="45">
        <f t="shared" si="1"/>
        <v>710</v>
      </c>
      <c r="D53" s="45">
        <v>710</v>
      </c>
      <c r="E53" s="45">
        <v>0</v>
      </c>
      <c r="F53" s="46"/>
      <c r="G53" s="46"/>
      <c r="H53" s="46"/>
      <c r="I53" s="46"/>
      <c r="J53" s="46"/>
      <c r="K53" s="46"/>
      <c r="L53" s="46"/>
      <c r="IK53" s="46"/>
      <c r="IL53" s="46"/>
      <c r="IM53" s="46"/>
      <c r="IN53" s="46"/>
      <c r="IO53" s="46"/>
      <c r="IP53" s="46"/>
      <c r="IQ53" s="46"/>
      <c r="IR53" s="46"/>
      <c r="IS53" s="46"/>
    </row>
    <row r="54" spans="1:253" s="47" customFormat="1" ht="48" x14ac:dyDescent="0.2">
      <c r="A54" s="43" t="s">
        <v>209</v>
      </c>
      <c r="B54" s="44" t="s">
        <v>208</v>
      </c>
      <c r="C54" s="45">
        <f t="shared" si="1"/>
        <v>3350</v>
      </c>
      <c r="D54" s="45">
        <v>3350</v>
      </c>
      <c r="E54" s="45">
        <v>0</v>
      </c>
      <c r="F54" s="46"/>
      <c r="G54" s="46"/>
      <c r="H54" s="46"/>
      <c r="I54" s="46"/>
      <c r="J54" s="46"/>
      <c r="K54" s="46"/>
      <c r="L54" s="46"/>
      <c r="IK54" s="46"/>
      <c r="IL54" s="46"/>
      <c r="IM54" s="46"/>
      <c r="IN54" s="46"/>
      <c r="IO54" s="46"/>
      <c r="IP54" s="46"/>
      <c r="IQ54" s="46"/>
      <c r="IR54" s="46"/>
      <c r="IS54" s="46"/>
    </row>
    <row r="55" spans="1:253" s="47" customFormat="1" ht="24" x14ac:dyDescent="0.2">
      <c r="A55" s="43" t="s">
        <v>207</v>
      </c>
      <c r="B55" s="44" t="s">
        <v>206</v>
      </c>
      <c r="C55" s="45">
        <f t="shared" si="1"/>
        <v>260000</v>
      </c>
      <c r="D55" s="45">
        <v>260000</v>
      </c>
      <c r="E55" s="45">
        <v>0</v>
      </c>
      <c r="F55" s="46"/>
      <c r="G55" s="46"/>
      <c r="H55" s="46"/>
      <c r="I55" s="46"/>
      <c r="J55" s="46"/>
      <c r="K55" s="46"/>
      <c r="L55" s="46"/>
      <c r="IK55" s="46"/>
      <c r="IL55" s="46"/>
      <c r="IM55" s="46"/>
      <c r="IN55" s="46"/>
      <c r="IO55" s="46"/>
      <c r="IP55" s="46"/>
      <c r="IQ55" s="46"/>
      <c r="IR55" s="46"/>
      <c r="IS55" s="46"/>
    </row>
    <row r="56" spans="1:253" s="47" customFormat="1" ht="12" x14ac:dyDescent="0.2">
      <c r="A56" s="43" t="s">
        <v>205</v>
      </c>
      <c r="B56" s="44" t="s">
        <v>204</v>
      </c>
      <c r="C56" s="45">
        <f t="shared" si="1"/>
        <v>375</v>
      </c>
      <c r="D56" s="45">
        <v>375</v>
      </c>
      <c r="E56" s="45">
        <v>0</v>
      </c>
      <c r="F56" s="46"/>
      <c r="G56" s="46"/>
      <c r="H56" s="46"/>
      <c r="I56" s="46"/>
      <c r="J56" s="46"/>
      <c r="K56" s="46"/>
      <c r="L56" s="46"/>
      <c r="IK56" s="46"/>
      <c r="IL56" s="46"/>
      <c r="IM56" s="46"/>
      <c r="IN56" s="46"/>
      <c r="IO56" s="46"/>
      <c r="IP56" s="46"/>
      <c r="IQ56" s="46"/>
      <c r="IR56" s="46"/>
      <c r="IS56" s="46"/>
    </row>
    <row r="57" spans="1:253" s="47" customFormat="1" ht="24" x14ac:dyDescent="0.2">
      <c r="A57" s="43" t="s">
        <v>203</v>
      </c>
      <c r="B57" s="44" t="s">
        <v>202</v>
      </c>
      <c r="C57" s="45">
        <f t="shared" si="1"/>
        <v>67.3</v>
      </c>
      <c r="D57" s="45">
        <v>67.3</v>
      </c>
      <c r="E57" s="45">
        <v>0</v>
      </c>
      <c r="F57" s="46"/>
      <c r="G57" s="46"/>
      <c r="H57" s="46"/>
      <c r="I57" s="46"/>
      <c r="J57" s="46"/>
      <c r="K57" s="46"/>
      <c r="L57" s="46"/>
      <c r="IK57" s="46"/>
      <c r="IL57" s="46"/>
      <c r="IM57" s="46"/>
      <c r="IN57" s="46"/>
      <c r="IO57" s="46"/>
      <c r="IP57" s="46"/>
      <c r="IQ57" s="46"/>
      <c r="IR57" s="46"/>
      <c r="IS57" s="46"/>
    </row>
    <row r="58" spans="1:253" s="47" customFormat="1" ht="24" x14ac:dyDescent="0.2">
      <c r="A58" s="43" t="s">
        <v>201</v>
      </c>
      <c r="B58" s="44" t="s">
        <v>200</v>
      </c>
      <c r="C58" s="45">
        <f t="shared" si="1"/>
        <v>190.4</v>
      </c>
      <c r="D58" s="45">
        <v>190.4</v>
      </c>
      <c r="E58" s="45">
        <v>0</v>
      </c>
      <c r="F58" s="46"/>
      <c r="G58" s="46"/>
      <c r="H58" s="46"/>
      <c r="I58" s="46"/>
      <c r="J58" s="46"/>
      <c r="K58" s="46"/>
      <c r="L58" s="46"/>
      <c r="IK58" s="46"/>
      <c r="IL58" s="46"/>
      <c r="IM58" s="46"/>
      <c r="IN58" s="46"/>
      <c r="IO58" s="46"/>
      <c r="IP58" s="46"/>
      <c r="IQ58" s="46"/>
      <c r="IR58" s="46"/>
      <c r="IS58" s="46"/>
    </row>
    <row r="59" spans="1:253" s="47" customFormat="1" ht="12" x14ac:dyDescent="0.2">
      <c r="A59" s="43" t="s">
        <v>199</v>
      </c>
      <c r="B59" s="44" t="s">
        <v>198</v>
      </c>
      <c r="C59" s="45">
        <f t="shared" si="1"/>
        <v>197711.7</v>
      </c>
      <c r="D59" s="45">
        <v>0</v>
      </c>
      <c r="E59" s="45">
        <v>197711.7</v>
      </c>
      <c r="F59" s="46"/>
      <c r="G59" s="46"/>
      <c r="H59" s="46"/>
      <c r="I59" s="46"/>
      <c r="J59" s="46"/>
      <c r="K59" s="46"/>
      <c r="L59" s="46"/>
      <c r="IK59" s="46"/>
      <c r="IL59" s="46"/>
      <c r="IM59" s="46"/>
      <c r="IN59" s="46"/>
      <c r="IO59" s="46"/>
      <c r="IP59" s="46"/>
      <c r="IQ59" s="46"/>
      <c r="IR59" s="46"/>
      <c r="IS59" s="46"/>
    </row>
    <row r="60" spans="1:253" s="47" customFormat="1" ht="24" x14ac:dyDescent="0.2">
      <c r="A60" s="43" t="s">
        <v>197</v>
      </c>
      <c r="B60" s="44" t="s">
        <v>196</v>
      </c>
      <c r="C60" s="45">
        <f t="shared" si="1"/>
        <v>230706</v>
      </c>
      <c r="D60" s="45">
        <v>230706</v>
      </c>
      <c r="E60" s="45">
        <v>0</v>
      </c>
      <c r="F60" s="46"/>
      <c r="G60" s="46"/>
      <c r="H60" s="46"/>
      <c r="I60" s="46"/>
      <c r="J60" s="46"/>
      <c r="K60" s="46"/>
      <c r="L60" s="46"/>
      <c r="IK60" s="46"/>
      <c r="IL60" s="46"/>
      <c r="IM60" s="46"/>
      <c r="IN60" s="46"/>
      <c r="IO60" s="46"/>
      <c r="IP60" s="46"/>
      <c r="IQ60" s="46"/>
      <c r="IR60" s="46"/>
      <c r="IS60" s="46"/>
    </row>
    <row r="61" spans="1:253" s="47" customFormat="1" ht="144" x14ac:dyDescent="0.2">
      <c r="A61" s="43" t="s">
        <v>195</v>
      </c>
      <c r="B61" s="44" t="s">
        <v>194</v>
      </c>
      <c r="C61" s="45">
        <f t="shared" si="1"/>
        <v>453400</v>
      </c>
      <c r="D61" s="45">
        <v>385390</v>
      </c>
      <c r="E61" s="45">
        <v>68010</v>
      </c>
      <c r="F61" s="46"/>
      <c r="G61" s="46"/>
      <c r="H61" s="46"/>
      <c r="I61" s="46"/>
      <c r="J61" s="46"/>
      <c r="K61" s="46"/>
      <c r="L61" s="46"/>
      <c r="IK61" s="46"/>
      <c r="IL61" s="46"/>
      <c r="IM61" s="46"/>
      <c r="IN61" s="46"/>
      <c r="IO61" s="46"/>
      <c r="IP61" s="46"/>
      <c r="IQ61" s="46"/>
      <c r="IR61" s="46"/>
      <c r="IS61" s="46"/>
    </row>
    <row r="62" spans="1:253" ht="25.5" x14ac:dyDescent="0.2">
      <c r="A62" s="39" t="s">
        <v>193</v>
      </c>
      <c r="B62" s="20" t="s">
        <v>192</v>
      </c>
      <c r="C62" s="19">
        <f t="shared" si="1"/>
        <v>2137126.1</v>
      </c>
      <c r="D62" s="19">
        <v>0</v>
      </c>
      <c r="E62" s="19">
        <v>2137126.1</v>
      </c>
    </row>
    <row r="63" spans="1:253" x14ac:dyDescent="0.2">
      <c r="A63" s="39" t="s">
        <v>191</v>
      </c>
      <c r="B63" s="20" t="s">
        <v>190</v>
      </c>
      <c r="C63" s="19">
        <f t="shared" si="1"/>
        <v>871753.6</v>
      </c>
      <c r="D63" s="19">
        <v>871753.6</v>
      </c>
      <c r="E63" s="19">
        <v>0</v>
      </c>
    </row>
    <row r="64" spans="1:253" x14ac:dyDescent="0.2">
      <c r="A64" s="39" t="s">
        <v>189</v>
      </c>
      <c r="B64" s="20" t="s">
        <v>188</v>
      </c>
      <c r="C64" s="19">
        <f t="shared" si="1"/>
        <v>400309</v>
      </c>
      <c r="D64" s="19">
        <v>200154.5</v>
      </c>
      <c r="E64" s="19">
        <v>200154.5</v>
      </c>
    </row>
    <row r="65" spans="1:253" ht="38.25" x14ac:dyDescent="0.2">
      <c r="A65" s="39" t="s">
        <v>187</v>
      </c>
      <c r="B65" s="20" t="s">
        <v>186</v>
      </c>
      <c r="C65" s="19">
        <f t="shared" si="1"/>
        <v>1600000</v>
      </c>
      <c r="D65" s="19">
        <v>1600000</v>
      </c>
      <c r="E65" s="19">
        <v>0</v>
      </c>
    </row>
    <row r="66" spans="1:253" ht="25.5" x14ac:dyDescent="0.2">
      <c r="A66" s="39" t="s">
        <v>185</v>
      </c>
      <c r="B66" s="20" t="s">
        <v>184</v>
      </c>
      <c r="C66" s="19">
        <f t="shared" si="1"/>
        <v>367000</v>
      </c>
      <c r="D66" s="19">
        <v>367000</v>
      </c>
      <c r="E66" s="19">
        <v>0</v>
      </c>
    </row>
    <row r="67" spans="1:253" x14ac:dyDescent="0.2">
      <c r="A67" s="39" t="s">
        <v>183</v>
      </c>
      <c r="B67" s="20" t="s">
        <v>182</v>
      </c>
      <c r="C67" s="19">
        <f t="shared" si="1"/>
        <v>192061.4</v>
      </c>
      <c r="D67" s="19">
        <v>192061.4</v>
      </c>
      <c r="E67" s="19">
        <v>0</v>
      </c>
    </row>
    <row r="68" spans="1:253" x14ac:dyDescent="0.2">
      <c r="A68" s="39" t="s">
        <v>181</v>
      </c>
      <c r="B68" s="20" t="s">
        <v>180</v>
      </c>
      <c r="C68" s="19">
        <f t="shared" si="1"/>
        <v>17000</v>
      </c>
      <c r="D68" s="19">
        <v>12452.5</v>
      </c>
      <c r="E68" s="19">
        <v>4547.5</v>
      </c>
    </row>
    <row r="69" spans="1:253" s="47" customFormat="1" ht="48" x14ac:dyDescent="0.2">
      <c r="A69" s="43" t="s">
        <v>179</v>
      </c>
      <c r="B69" s="44" t="s">
        <v>178</v>
      </c>
      <c r="C69" s="45">
        <f t="shared" si="1"/>
        <v>17000</v>
      </c>
      <c r="D69" s="45">
        <v>12452.5</v>
      </c>
      <c r="E69" s="45">
        <v>4547.5</v>
      </c>
      <c r="F69" s="46"/>
      <c r="G69" s="46"/>
      <c r="H69" s="46"/>
      <c r="I69" s="46"/>
      <c r="J69" s="46"/>
      <c r="K69" s="46"/>
      <c r="L69" s="46"/>
      <c r="IK69" s="46"/>
      <c r="IL69" s="46"/>
      <c r="IM69" s="46"/>
      <c r="IN69" s="46"/>
      <c r="IO69" s="46"/>
      <c r="IP69" s="46"/>
      <c r="IQ69" s="46"/>
      <c r="IR69" s="46"/>
      <c r="IS69" s="46"/>
    </row>
    <row r="70" spans="1:253" ht="51" x14ac:dyDescent="0.2">
      <c r="A70" s="39" t="s">
        <v>177</v>
      </c>
      <c r="B70" s="20" t="s">
        <v>176</v>
      </c>
      <c r="C70" s="19">
        <f t="shared" ref="C70:C99" si="2">D70+E70</f>
        <v>71000</v>
      </c>
      <c r="D70" s="19">
        <v>71000</v>
      </c>
      <c r="E70" s="19">
        <v>0</v>
      </c>
    </row>
    <row r="71" spans="1:253" ht="13.5" x14ac:dyDescent="0.2">
      <c r="A71" s="36" t="s">
        <v>175</v>
      </c>
      <c r="B71" s="37" t="s">
        <v>174</v>
      </c>
      <c r="C71" s="38">
        <f t="shared" si="2"/>
        <v>10874095.199999999</v>
      </c>
      <c r="D71" s="38">
        <v>9869471.2999999989</v>
      </c>
      <c r="E71" s="38">
        <v>1004623.9</v>
      </c>
    </row>
    <row r="72" spans="1:253" ht="38.25" x14ac:dyDescent="0.2">
      <c r="A72" s="39" t="s">
        <v>173</v>
      </c>
      <c r="B72" s="20" t="s">
        <v>172</v>
      </c>
      <c r="C72" s="19">
        <f t="shared" si="2"/>
        <v>52156</v>
      </c>
      <c r="D72" s="19">
        <v>52156</v>
      </c>
      <c r="E72" s="19">
        <v>0</v>
      </c>
    </row>
    <row r="73" spans="1:253" ht="51" x14ac:dyDescent="0.2">
      <c r="A73" s="39" t="s">
        <v>171</v>
      </c>
      <c r="B73" s="20" t="s">
        <v>170</v>
      </c>
      <c r="C73" s="19">
        <f t="shared" si="2"/>
        <v>28761</v>
      </c>
      <c r="D73" s="19">
        <v>28761</v>
      </c>
      <c r="E73" s="19">
        <v>0</v>
      </c>
    </row>
    <row r="74" spans="1:253" ht="76.5" x14ac:dyDescent="0.2">
      <c r="A74" s="39" t="s">
        <v>169</v>
      </c>
      <c r="B74" s="20" t="s">
        <v>168</v>
      </c>
      <c r="C74" s="19">
        <f t="shared" si="2"/>
        <v>35390</v>
      </c>
      <c r="D74" s="19">
        <v>17695</v>
      </c>
      <c r="E74" s="19">
        <v>17695</v>
      </c>
    </row>
    <row r="75" spans="1:253" x14ac:dyDescent="0.2">
      <c r="A75" s="39" t="s">
        <v>167</v>
      </c>
      <c r="B75" s="20" t="s">
        <v>165</v>
      </c>
      <c r="C75" s="19">
        <f t="shared" si="2"/>
        <v>4016120.3</v>
      </c>
      <c r="D75" s="19">
        <v>3029191.4</v>
      </c>
      <c r="E75" s="19">
        <v>986928.9</v>
      </c>
    </row>
    <row r="76" spans="1:253" s="47" customFormat="1" ht="12" x14ac:dyDescent="0.2">
      <c r="A76" s="43" t="s">
        <v>166</v>
      </c>
      <c r="B76" s="44" t="s">
        <v>165</v>
      </c>
      <c r="C76" s="45">
        <f t="shared" si="2"/>
        <v>2980694.4</v>
      </c>
      <c r="D76" s="45">
        <v>2980694.4</v>
      </c>
      <c r="E76" s="45">
        <v>0</v>
      </c>
      <c r="F76" s="46"/>
      <c r="G76" s="46"/>
      <c r="H76" s="46"/>
      <c r="I76" s="46"/>
      <c r="J76" s="46"/>
      <c r="K76" s="46"/>
      <c r="L76" s="46"/>
      <c r="IK76" s="46"/>
      <c r="IL76" s="46"/>
      <c r="IM76" s="46"/>
      <c r="IN76" s="46"/>
      <c r="IO76" s="46"/>
      <c r="IP76" s="46"/>
      <c r="IQ76" s="46"/>
      <c r="IR76" s="46"/>
      <c r="IS76" s="46"/>
    </row>
    <row r="77" spans="1:253" s="47" customFormat="1" ht="36" x14ac:dyDescent="0.2">
      <c r="A77" s="43" t="s">
        <v>164</v>
      </c>
      <c r="B77" s="44" t="s">
        <v>163</v>
      </c>
      <c r="C77" s="45">
        <f t="shared" si="2"/>
        <v>987</v>
      </c>
      <c r="D77" s="45">
        <v>987</v>
      </c>
      <c r="E77" s="45">
        <v>0</v>
      </c>
      <c r="F77" s="46"/>
      <c r="G77" s="46"/>
      <c r="H77" s="46"/>
      <c r="I77" s="46"/>
      <c r="J77" s="46"/>
      <c r="K77" s="46"/>
      <c r="L77" s="46"/>
      <c r="IK77" s="46"/>
      <c r="IL77" s="46"/>
      <c r="IM77" s="46"/>
      <c r="IN77" s="46"/>
      <c r="IO77" s="46"/>
      <c r="IP77" s="46"/>
      <c r="IQ77" s="46"/>
      <c r="IR77" s="46"/>
      <c r="IS77" s="46"/>
    </row>
    <row r="78" spans="1:253" s="47" customFormat="1" ht="48" x14ac:dyDescent="0.2">
      <c r="A78" s="43" t="s">
        <v>162</v>
      </c>
      <c r="B78" s="44" t="s">
        <v>161</v>
      </c>
      <c r="C78" s="45">
        <f t="shared" si="2"/>
        <v>237550</v>
      </c>
      <c r="D78" s="45">
        <v>47510</v>
      </c>
      <c r="E78" s="45">
        <v>190040</v>
      </c>
      <c r="F78" s="46"/>
      <c r="G78" s="46"/>
      <c r="H78" s="46"/>
      <c r="I78" s="46"/>
      <c r="J78" s="46"/>
      <c r="K78" s="46"/>
      <c r="L78" s="46"/>
      <c r="IK78" s="46"/>
      <c r="IL78" s="46"/>
      <c r="IM78" s="46"/>
      <c r="IN78" s="46"/>
      <c r="IO78" s="46"/>
      <c r="IP78" s="46"/>
      <c r="IQ78" s="46"/>
      <c r="IR78" s="46"/>
      <c r="IS78" s="46"/>
    </row>
    <row r="79" spans="1:253" s="47" customFormat="1" ht="48" x14ac:dyDescent="0.2">
      <c r="A79" s="43" t="s">
        <v>160</v>
      </c>
      <c r="B79" s="44" t="s">
        <v>159</v>
      </c>
      <c r="C79" s="45">
        <f t="shared" si="2"/>
        <v>11488.9</v>
      </c>
      <c r="D79" s="45">
        <v>0</v>
      </c>
      <c r="E79" s="45">
        <v>11488.9</v>
      </c>
      <c r="F79" s="46"/>
      <c r="G79" s="46"/>
      <c r="H79" s="46"/>
      <c r="I79" s="46"/>
      <c r="J79" s="46"/>
      <c r="K79" s="46"/>
      <c r="L79" s="46"/>
      <c r="IK79" s="46"/>
      <c r="IL79" s="46"/>
      <c r="IM79" s="46"/>
      <c r="IN79" s="46"/>
      <c r="IO79" s="46"/>
      <c r="IP79" s="46"/>
      <c r="IQ79" s="46"/>
      <c r="IR79" s="46"/>
      <c r="IS79" s="46"/>
    </row>
    <row r="80" spans="1:253" s="47" customFormat="1" ht="72" x14ac:dyDescent="0.2">
      <c r="A80" s="43" t="s">
        <v>158</v>
      </c>
      <c r="B80" s="44" t="s">
        <v>157</v>
      </c>
      <c r="C80" s="45">
        <f t="shared" si="2"/>
        <v>785400</v>
      </c>
      <c r="D80" s="45">
        <v>0</v>
      </c>
      <c r="E80" s="45">
        <v>785400</v>
      </c>
      <c r="F80" s="46"/>
      <c r="G80" s="46"/>
      <c r="H80" s="46"/>
      <c r="I80" s="46"/>
      <c r="J80" s="46"/>
      <c r="K80" s="46"/>
      <c r="L80" s="46"/>
      <c r="IK80" s="46"/>
      <c r="IL80" s="46"/>
      <c r="IM80" s="46"/>
      <c r="IN80" s="46"/>
      <c r="IO80" s="46"/>
      <c r="IP80" s="46"/>
      <c r="IQ80" s="46"/>
      <c r="IR80" s="46"/>
      <c r="IS80" s="46"/>
    </row>
    <row r="81" spans="1:253" ht="25.5" x14ac:dyDescent="0.2">
      <c r="A81" s="39" t="s">
        <v>156</v>
      </c>
      <c r="B81" s="20" t="s">
        <v>155</v>
      </c>
      <c r="C81" s="19">
        <f t="shared" si="2"/>
        <v>1884775.2999999998</v>
      </c>
      <c r="D81" s="19">
        <v>1884775.2999999998</v>
      </c>
      <c r="E81" s="19">
        <v>0</v>
      </c>
    </row>
    <row r="82" spans="1:253" s="47" customFormat="1" ht="24" x14ac:dyDescent="0.2">
      <c r="A82" s="43" t="s">
        <v>154</v>
      </c>
      <c r="B82" s="44" t="s">
        <v>153</v>
      </c>
      <c r="C82" s="45">
        <f t="shared" si="2"/>
        <v>941477.7</v>
      </c>
      <c r="D82" s="45">
        <v>941477.7</v>
      </c>
      <c r="E82" s="45">
        <v>0</v>
      </c>
      <c r="F82" s="46"/>
      <c r="G82" s="46"/>
      <c r="H82" s="46"/>
      <c r="I82" s="46"/>
      <c r="J82" s="46"/>
      <c r="K82" s="46"/>
      <c r="L82" s="46"/>
      <c r="IK82" s="46"/>
      <c r="IL82" s="46"/>
      <c r="IM82" s="46"/>
      <c r="IN82" s="46"/>
      <c r="IO82" s="46"/>
      <c r="IP82" s="46"/>
      <c r="IQ82" s="46"/>
      <c r="IR82" s="46"/>
      <c r="IS82" s="46"/>
    </row>
    <row r="83" spans="1:253" s="47" customFormat="1" ht="24" x14ac:dyDescent="0.2">
      <c r="A83" s="43" t="s">
        <v>152</v>
      </c>
      <c r="B83" s="44" t="s">
        <v>151</v>
      </c>
      <c r="C83" s="45">
        <f t="shared" si="2"/>
        <v>942222.6</v>
      </c>
      <c r="D83" s="45">
        <v>942222.6</v>
      </c>
      <c r="E83" s="45">
        <v>0</v>
      </c>
      <c r="F83" s="46"/>
      <c r="G83" s="46"/>
      <c r="H83" s="46"/>
      <c r="I83" s="46"/>
      <c r="J83" s="46"/>
      <c r="K83" s="46"/>
      <c r="L83" s="46"/>
      <c r="IK83" s="46"/>
      <c r="IL83" s="46"/>
      <c r="IM83" s="46"/>
      <c r="IN83" s="46"/>
      <c r="IO83" s="46"/>
      <c r="IP83" s="46"/>
      <c r="IQ83" s="46"/>
      <c r="IR83" s="46"/>
      <c r="IS83" s="46"/>
    </row>
    <row r="84" spans="1:253" s="47" customFormat="1" ht="48" x14ac:dyDescent="0.2">
      <c r="A84" s="43" t="s">
        <v>150</v>
      </c>
      <c r="B84" s="44" t="s">
        <v>149</v>
      </c>
      <c r="C84" s="45">
        <f t="shared" si="2"/>
        <v>645</v>
      </c>
      <c r="D84" s="45">
        <v>645</v>
      </c>
      <c r="E84" s="45">
        <v>0</v>
      </c>
      <c r="F84" s="46"/>
      <c r="G84" s="46"/>
      <c r="H84" s="46"/>
      <c r="I84" s="46"/>
      <c r="J84" s="46"/>
      <c r="K84" s="46"/>
      <c r="L84" s="46"/>
      <c r="IK84" s="46"/>
      <c r="IL84" s="46"/>
      <c r="IM84" s="46"/>
      <c r="IN84" s="46"/>
      <c r="IO84" s="46"/>
      <c r="IP84" s="46"/>
      <c r="IQ84" s="46"/>
      <c r="IR84" s="46"/>
      <c r="IS84" s="46"/>
    </row>
    <row r="85" spans="1:253" s="47" customFormat="1" ht="24" x14ac:dyDescent="0.2">
      <c r="A85" s="43" t="s">
        <v>148</v>
      </c>
      <c r="B85" s="44" t="s">
        <v>147</v>
      </c>
      <c r="C85" s="45">
        <f t="shared" si="2"/>
        <v>430</v>
      </c>
      <c r="D85" s="45">
        <v>430</v>
      </c>
      <c r="E85" s="45">
        <v>0</v>
      </c>
      <c r="F85" s="46"/>
      <c r="G85" s="46"/>
      <c r="H85" s="46"/>
      <c r="I85" s="46"/>
      <c r="J85" s="46"/>
      <c r="K85" s="46"/>
      <c r="L85" s="46"/>
      <c r="IK85" s="46"/>
      <c r="IL85" s="46"/>
      <c r="IM85" s="46"/>
      <c r="IN85" s="46"/>
      <c r="IO85" s="46"/>
      <c r="IP85" s="46"/>
      <c r="IQ85" s="46"/>
      <c r="IR85" s="46"/>
      <c r="IS85" s="46"/>
    </row>
    <row r="86" spans="1:253" ht="38.25" x14ac:dyDescent="0.2">
      <c r="A86" s="39" t="s">
        <v>146</v>
      </c>
      <c r="B86" s="20" t="s">
        <v>145</v>
      </c>
      <c r="C86" s="19">
        <f t="shared" si="2"/>
        <v>423075.5</v>
      </c>
      <c r="D86" s="19">
        <v>423075.5</v>
      </c>
      <c r="E86" s="19">
        <v>0</v>
      </c>
    </row>
    <row r="87" spans="1:253" ht="38.25" x14ac:dyDescent="0.2">
      <c r="A87" s="39" t="s">
        <v>144</v>
      </c>
      <c r="B87" s="20" t="s">
        <v>143</v>
      </c>
      <c r="C87" s="19">
        <f t="shared" si="2"/>
        <v>4433817.0999999996</v>
      </c>
      <c r="D87" s="19">
        <v>4433817.0999999996</v>
      </c>
      <c r="E87" s="19">
        <v>0</v>
      </c>
    </row>
    <row r="88" spans="1:253" s="47" customFormat="1" ht="48" x14ac:dyDescent="0.2">
      <c r="A88" s="43" t="s">
        <v>142</v>
      </c>
      <c r="B88" s="44" t="s">
        <v>141</v>
      </c>
      <c r="C88" s="45">
        <f t="shared" si="2"/>
        <v>291442.40000000002</v>
      </c>
      <c r="D88" s="45">
        <v>291442.40000000002</v>
      </c>
      <c r="E88" s="45">
        <v>0</v>
      </c>
      <c r="F88" s="46"/>
      <c r="G88" s="46"/>
      <c r="H88" s="46"/>
      <c r="I88" s="46"/>
      <c r="J88" s="46"/>
      <c r="K88" s="46"/>
      <c r="L88" s="46"/>
      <c r="IK88" s="46"/>
      <c r="IL88" s="46"/>
      <c r="IM88" s="46"/>
      <c r="IN88" s="46"/>
      <c r="IO88" s="46"/>
      <c r="IP88" s="46"/>
      <c r="IQ88" s="46"/>
      <c r="IR88" s="46"/>
      <c r="IS88" s="46"/>
    </row>
    <row r="89" spans="1:253" s="47" customFormat="1" ht="24" x14ac:dyDescent="0.2">
      <c r="A89" s="43" t="s">
        <v>140</v>
      </c>
      <c r="B89" s="44" t="s">
        <v>139</v>
      </c>
      <c r="C89" s="45">
        <f t="shared" si="2"/>
        <v>1769622.9</v>
      </c>
      <c r="D89" s="45">
        <v>1769622.9</v>
      </c>
      <c r="E89" s="45">
        <v>0</v>
      </c>
      <c r="F89" s="46"/>
      <c r="G89" s="46"/>
      <c r="H89" s="46"/>
      <c r="I89" s="46"/>
      <c r="J89" s="46"/>
      <c r="K89" s="46"/>
      <c r="L89" s="46"/>
      <c r="IK89" s="46"/>
      <c r="IL89" s="46"/>
      <c r="IM89" s="46"/>
      <c r="IN89" s="46"/>
      <c r="IO89" s="46"/>
      <c r="IP89" s="46"/>
      <c r="IQ89" s="46"/>
      <c r="IR89" s="46"/>
      <c r="IS89" s="46"/>
    </row>
    <row r="90" spans="1:253" s="47" customFormat="1" ht="24" x14ac:dyDescent="0.2">
      <c r="A90" s="43" t="s">
        <v>138</v>
      </c>
      <c r="B90" s="44" t="s">
        <v>137</v>
      </c>
      <c r="C90" s="45">
        <f t="shared" si="2"/>
        <v>877634.1</v>
      </c>
      <c r="D90" s="45">
        <v>877634.1</v>
      </c>
      <c r="E90" s="45">
        <v>0</v>
      </c>
      <c r="F90" s="46"/>
      <c r="G90" s="46"/>
      <c r="H90" s="46"/>
      <c r="I90" s="46"/>
      <c r="J90" s="46"/>
      <c r="K90" s="46"/>
      <c r="L90" s="46"/>
      <c r="IK90" s="46"/>
      <c r="IL90" s="46"/>
      <c r="IM90" s="46"/>
      <c r="IN90" s="46"/>
      <c r="IO90" s="46"/>
      <c r="IP90" s="46"/>
      <c r="IQ90" s="46"/>
      <c r="IR90" s="46"/>
      <c r="IS90" s="46"/>
    </row>
    <row r="91" spans="1:253" s="47" customFormat="1" ht="24" x14ac:dyDescent="0.2">
      <c r="A91" s="43" t="s">
        <v>136</v>
      </c>
      <c r="B91" s="44" t="s">
        <v>135</v>
      </c>
      <c r="C91" s="45">
        <f t="shared" si="2"/>
        <v>1495117.7</v>
      </c>
      <c r="D91" s="45">
        <v>1495117.7</v>
      </c>
      <c r="E91" s="45">
        <v>0</v>
      </c>
      <c r="F91" s="46"/>
      <c r="G91" s="46"/>
      <c r="H91" s="46"/>
      <c r="I91" s="46"/>
      <c r="J91" s="46"/>
      <c r="K91" s="46"/>
      <c r="L91" s="46"/>
      <c r="IK91" s="46"/>
      <c r="IL91" s="46"/>
      <c r="IM91" s="46"/>
      <c r="IN91" s="46"/>
      <c r="IO91" s="46"/>
      <c r="IP91" s="46"/>
      <c r="IQ91" s="46"/>
      <c r="IR91" s="46"/>
      <c r="IS91" s="46"/>
    </row>
    <row r="92" spans="1:253" ht="13.5" x14ac:dyDescent="0.2">
      <c r="A92" s="36" t="s">
        <v>134</v>
      </c>
      <c r="B92" s="37" t="s">
        <v>133</v>
      </c>
      <c r="C92" s="38">
        <f t="shared" si="2"/>
        <v>22387017.5</v>
      </c>
      <c r="D92" s="38">
        <v>0</v>
      </c>
      <c r="E92" s="38">
        <v>22387017.5</v>
      </c>
    </row>
    <row r="93" spans="1:253" ht="38.25" x14ac:dyDescent="0.2">
      <c r="A93" s="39" t="s">
        <v>132</v>
      </c>
      <c r="B93" s="20" t="s">
        <v>131</v>
      </c>
      <c r="C93" s="19">
        <f t="shared" si="2"/>
        <v>21523637.199999999</v>
      </c>
      <c r="D93" s="19">
        <v>0</v>
      </c>
      <c r="E93" s="19">
        <v>21523637.199999999</v>
      </c>
    </row>
    <row r="94" spans="1:253" ht="25.5" x14ac:dyDescent="0.2">
      <c r="A94" s="39" t="s">
        <v>130</v>
      </c>
      <c r="B94" s="20" t="s">
        <v>129</v>
      </c>
      <c r="C94" s="19">
        <f t="shared" si="2"/>
        <v>863380.3</v>
      </c>
      <c r="D94" s="19">
        <v>0</v>
      </c>
      <c r="E94" s="19">
        <v>863380.3</v>
      </c>
    </row>
    <row r="95" spans="1:253" x14ac:dyDescent="0.2">
      <c r="A95" s="35" t="s">
        <v>128</v>
      </c>
      <c r="B95" s="22" t="s">
        <v>127</v>
      </c>
      <c r="C95" s="21">
        <f t="shared" si="2"/>
        <v>369375.6</v>
      </c>
      <c r="D95" s="21">
        <v>103925.6</v>
      </c>
      <c r="E95" s="21">
        <v>265450</v>
      </c>
    </row>
    <row r="96" spans="1:253" ht="13.5" x14ac:dyDescent="0.2">
      <c r="A96" s="36" t="s">
        <v>126</v>
      </c>
      <c r="B96" s="37" t="s">
        <v>125</v>
      </c>
      <c r="C96" s="38">
        <f t="shared" si="2"/>
        <v>28058</v>
      </c>
      <c r="D96" s="38">
        <v>28058</v>
      </c>
      <c r="E96" s="38">
        <v>0</v>
      </c>
    </row>
    <row r="97" spans="1:253" ht="76.5" x14ac:dyDescent="0.2">
      <c r="A97" s="39" t="s">
        <v>124</v>
      </c>
      <c r="B97" s="20" t="s">
        <v>123</v>
      </c>
      <c r="C97" s="19">
        <f t="shared" si="2"/>
        <v>23358</v>
      </c>
      <c r="D97" s="19">
        <v>23358</v>
      </c>
      <c r="E97" s="19">
        <v>0</v>
      </c>
    </row>
    <row r="98" spans="1:253" ht="25.5" x14ac:dyDescent="0.2">
      <c r="A98" s="39" t="s">
        <v>122</v>
      </c>
      <c r="B98" s="20" t="s">
        <v>121</v>
      </c>
      <c r="C98" s="19">
        <f t="shared" si="2"/>
        <v>4700</v>
      </c>
      <c r="D98" s="19">
        <v>4700</v>
      </c>
      <c r="E98" s="19">
        <v>0</v>
      </c>
    </row>
    <row r="99" spans="1:253" ht="27" x14ac:dyDescent="0.2">
      <c r="A99" s="36" t="s">
        <v>120</v>
      </c>
      <c r="B99" s="37" t="s">
        <v>119</v>
      </c>
      <c r="C99" s="38">
        <f t="shared" si="2"/>
        <v>205200</v>
      </c>
      <c r="D99" s="38">
        <v>0</v>
      </c>
      <c r="E99" s="38">
        <v>205200</v>
      </c>
    </row>
    <row r="100" spans="1:253" ht="25.5" x14ac:dyDescent="0.2">
      <c r="A100" s="39" t="s">
        <v>118</v>
      </c>
      <c r="B100" s="20" t="s">
        <v>117</v>
      </c>
      <c r="C100" s="19">
        <f t="shared" ref="C100:C114" si="3">D100+E100</f>
        <v>203200</v>
      </c>
      <c r="D100" s="19">
        <v>0</v>
      </c>
      <c r="E100" s="19">
        <v>203200</v>
      </c>
    </row>
    <row r="101" spans="1:253" ht="25.5" x14ac:dyDescent="0.2">
      <c r="A101" s="39" t="s">
        <v>116</v>
      </c>
      <c r="B101" s="20" t="s">
        <v>115</v>
      </c>
      <c r="C101" s="19">
        <f t="shared" si="3"/>
        <v>2000</v>
      </c>
      <c r="D101" s="19">
        <v>0</v>
      </c>
      <c r="E101" s="19">
        <v>2000</v>
      </c>
    </row>
    <row r="102" spans="1:253" ht="27" x14ac:dyDescent="0.2">
      <c r="A102" s="36" t="s">
        <v>114</v>
      </c>
      <c r="B102" s="37" t="s">
        <v>113</v>
      </c>
      <c r="C102" s="38">
        <f t="shared" si="3"/>
        <v>136117.6</v>
      </c>
      <c r="D102" s="38">
        <v>75867.600000000006</v>
      </c>
      <c r="E102" s="38">
        <v>60250</v>
      </c>
    </row>
    <row r="103" spans="1:253" x14ac:dyDescent="0.2">
      <c r="A103" s="39" t="s">
        <v>112</v>
      </c>
      <c r="B103" s="20" t="s">
        <v>111</v>
      </c>
      <c r="C103" s="19">
        <f t="shared" si="3"/>
        <v>15617.6</v>
      </c>
      <c r="D103" s="19">
        <v>15617.6</v>
      </c>
      <c r="E103" s="19">
        <v>0</v>
      </c>
    </row>
    <row r="104" spans="1:253" ht="76.5" x14ac:dyDescent="0.2">
      <c r="A104" s="39" t="s">
        <v>110</v>
      </c>
      <c r="B104" s="20" t="s">
        <v>109</v>
      </c>
      <c r="C104" s="19">
        <f t="shared" si="3"/>
        <v>120500</v>
      </c>
      <c r="D104" s="19">
        <v>60250</v>
      </c>
      <c r="E104" s="19">
        <v>60250</v>
      </c>
    </row>
    <row r="105" spans="1:253" x14ac:dyDescent="0.2">
      <c r="A105" s="35" t="s">
        <v>108</v>
      </c>
      <c r="B105" s="22" t="s">
        <v>107</v>
      </c>
      <c r="C105" s="21">
        <f t="shared" si="3"/>
        <v>1777528.4</v>
      </c>
      <c r="D105" s="21">
        <v>863608.4</v>
      </c>
      <c r="E105" s="21">
        <v>913920</v>
      </c>
    </row>
    <row r="106" spans="1:253" ht="40.5" x14ac:dyDescent="0.2">
      <c r="A106" s="36" t="s">
        <v>106</v>
      </c>
      <c r="B106" s="37" t="s">
        <v>105</v>
      </c>
      <c r="C106" s="38">
        <f t="shared" si="3"/>
        <v>1777528.4</v>
      </c>
      <c r="D106" s="38">
        <v>863608.4</v>
      </c>
      <c r="E106" s="38">
        <v>913920</v>
      </c>
    </row>
    <row r="107" spans="1:253" ht="51" x14ac:dyDescent="0.2">
      <c r="A107" s="39" t="s">
        <v>104</v>
      </c>
      <c r="B107" s="20" t="s">
        <v>103</v>
      </c>
      <c r="C107" s="19">
        <f t="shared" si="3"/>
        <v>558968.4</v>
      </c>
      <c r="D107" s="19">
        <v>558968.4</v>
      </c>
      <c r="E107" s="19">
        <v>0</v>
      </c>
    </row>
    <row r="108" spans="1:253" ht="38.25" x14ac:dyDescent="0.2">
      <c r="A108" s="39" t="s">
        <v>102</v>
      </c>
      <c r="B108" s="20" t="s">
        <v>101</v>
      </c>
      <c r="C108" s="19">
        <f t="shared" si="3"/>
        <v>1218560</v>
      </c>
      <c r="D108" s="19">
        <v>304640</v>
      </c>
      <c r="E108" s="19">
        <v>913920</v>
      </c>
    </row>
    <row r="109" spans="1:253" s="47" customFormat="1" ht="24" x14ac:dyDescent="0.2">
      <c r="A109" s="43" t="s">
        <v>100</v>
      </c>
      <c r="B109" s="44" t="s">
        <v>99</v>
      </c>
      <c r="C109" s="45">
        <f t="shared" si="3"/>
        <v>913920</v>
      </c>
      <c r="D109" s="45">
        <v>0</v>
      </c>
      <c r="E109" s="45">
        <v>913920</v>
      </c>
      <c r="F109" s="46"/>
      <c r="G109" s="46"/>
      <c r="H109" s="46"/>
      <c r="I109" s="46"/>
      <c r="J109" s="46"/>
      <c r="K109" s="46"/>
      <c r="L109" s="46"/>
      <c r="IK109" s="46"/>
      <c r="IL109" s="46"/>
      <c r="IM109" s="46"/>
      <c r="IN109" s="46"/>
      <c r="IO109" s="46"/>
      <c r="IP109" s="46"/>
      <c r="IQ109" s="46"/>
      <c r="IR109" s="46"/>
      <c r="IS109" s="46"/>
    </row>
    <row r="110" spans="1:253" s="47" customFormat="1" ht="12" x14ac:dyDescent="0.2">
      <c r="A110" s="43" t="s">
        <v>98</v>
      </c>
      <c r="B110" s="44" t="s">
        <v>97</v>
      </c>
      <c r="C110" s="45">
        <f t="shared" si="3"/>
        <v>304640</v>
      </c>
      <c r="D110" s="45">
        <v>304640</v>
      </c>
      <c r="E110" s="45">
        <v>0</v>
      </c>
      <c r="F110" s="46"/>
      <c r="G110" s="46"/>
      <c r="H110" s="46"/>
      <c r="I110" s="46"/>
      <c r="J110" s="46"/>
      <c r="K110" s="46"/>
      <c r="L110" s="46"/>
      <c r="IK110" s="46"/>
      <c r="IL110" s="46"/>
      <c r="IM110" s="46"/>
      <c r="IN110" s="46"/>
      <c r="IO110" s="46"/>
      <c r="IP110" s="46"/>
      <c r="IQ110" s="46"/>
      <c r="IR110" s="46"/>
      <c r="IS110" s="46"/>
    </row>
    <row r="111" spans="1:253" x14ac:dyDescent="0.2">
      <c r="A111" s="35" t="s">
        <v>96</v>
      </c>
      <c r="B111" s="22" t="s">
        <v>95</v>
      </c>
      <c r="C111" s="21">
        <f t="shared" si="3"/>
        <v>11723071.199999999</v>
      </c>
      <c r="D111" s="21">
        <v>0</v>
      </c>
      <c r="E111" s="21">
        <v>11723071.199999999</v>
      </c>
    </row>
    <row r="112" spans="1:253" ht="27" x14ac:dyDescent="0.2">
      <c r="A112" s="36" t="s">
        <v>94</v>
      </c>
      <c r="B112" s="37" t="s">
        <v>93</v>
      </c>
      <c r="C112" s="38">
        <f t="shared" si="3"/>
        <v>144071.20000000001</v>
      </c>
      <c r="D112" s="38">
        <v>0</v>
      </c>
      <c r="E112" s="38">
        <v>144071.20000000001</v>
      </c>
    </row>
    <row r="113" spans="1:253" ht="27" x14ac:dyDescent="0.2">
      <c r="A113" s="36" t="s">
        <v>92</v>
      </c>
      <c r="B113" s="37" t="s">
        <v>91</v>
      </c>
      <c r="C113" s="38">
        <f t="shared" si="3"/>
        <v>11579000</v>
      </c>
      <c r="D113" s="38">
        <v>0</v>
      </c>
      <c r="E113" s="38">
        <v>11579000</v>
      </c>
    </row>
    <row r="114" spans="1:253" s="47" customFormat="1" ht="48" x14ac:dyDescent="0.2">
      <c r="A114" s="43" t="s">
        <v>90</v>
      </c>
      <c r="B114" s="44" t="s">
        <v>89</v>
      </c>
      <c r="C114" s="45">
        <f t="shared" si="3"/>
        <v>11579000</v>
      </c>
      <c r="D114" s="45">
        <v>0</v>
      </c>
      <c r="E114" s="45">
        <v>11579000</v>
      </c>
      <c r="F114" s="46"/>
      <c r="G114" s="46"/>
      <c r="H114" s="46"/>
      <c r="I114" s="46"/>
      <c r="J114" s="46"/>
      <c r="K114" s="46"/>
      <c r="L114" s="46"/>
      <c r="IK114" s="46"/>
      <c r="IL114" s="46"/>
      <c r="IM114" s="46"/>
      <c r="IN114" s="46"/>
      <c r="IO114" s="46"/>
      <c r="IP114" s="46"/>
      <c r="IQ114" s="46"/>
      <c r="IR114" s="46"/>
      <c r="IS114" s="46"/>
    </row>
  </sheetData>
  <mergeCells count="2">
    <mergeCell ref="C2:E2"/>
    <mergeCell ref="A3:E3"/>
  </mergeCells>
  <printOptions horizontalCentered="1"/>
  <pageMargins left="0.78740157480314965" right="0.39370078740157483" top="0.39370078740157483" bottom="0.39370078740157483" header="0.39370078740157483" footer="0.39370078740157483"/>
  <pageSetup paperSize="9" scale="1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zoomScaleNormal="100" zoomScaleSheetLayoutView="100" workbookViewId="0"/>
  </sheetViews>
  <sheetFormatPr defaultColWidth="10.6640625" defaultRowHeight="18.75" x14ac:dyDescent="0.3"/>
  <cols>
    <col min="1" max="1" width="17.83203125" style="132" customWidth="1"/>
    <col min="2" max="2" width="173.6640625" style="131" customWidth="1"/>
    <col min="3" max="16384" width="10.6640625" style="130"/>
  </cols>
  <sheetData>
    <row r="1" spans="1:10" x14ac:dyDescent="0.3">
      <c r="A1" s="253"/>
      <c r="B1" s="254" t="s">
        <v>2389</v>
      </c>
      <c r="C1" s="255"/>
    </row>
    <row r="2" spans="1:10" ht="21" customHeight="1" x14ac:dyDescent="0.3">
      <c r="A2" s="253"/>
      <c r="B2" s="254" t="s">
        <v>3227</v>
      </c>
      <c r="C2" s="255"/>
    </row>
    <row r="3" spans="1:10" ht="24" customHeight="1" x14ac:dyDescent="0.3">
      <c r="A3" s="253"/>
      <c r="B3" s="254" t="s">
        <v>2388</v>
      </c>
      <c r="C3" s="255"/>
    </row>
    <row r="4" spans="1:10" x14ac:dyDescent="0.3">
      <c r="A4" s="253"/>
      <c r="B4" s="256"/>
      <c r="C4" s="255"/>
    </row>
    <row r="5" spans="1:10" ht="45.75" customHeight="1" x14ac:dyDescent="0.3">
      <c r="A5" s="377" t="s">
        <v>2387</v>
      </c>
      <c r="B5" s="377"/>
      <c r="C5" s="255"/>
    </row>
    <row r="6" spans="1:10" ht="33" customHeight="1" x14ac:dyDescent="0.3">
      <c r="A6" s="257"/>
      <c r="B6" s="258"/>
      <c r="C6" s="255"/>
    </row>
    <row r="7" spans="1:10" s="135" customFormat="1" x14ac:dyDescent="0.3">
      <c r="A7" s="378" t="s">
        <v>2386</v>
      </c>
      <c r="B7" s="378" t="s">
        <v>2385</v>
      </c>
      <c r="C7" s="259"/>
    </row>
    <row r="8" spans="1:10" s="135" customFormat="1" ht="46.9" customHeight="1" x14ac:dyDescent="0.3">
      <c r="A8" s="378"/>
      <c r="B8" s="378"/>
      <c r="C8" s="259"/>
    </row>
    <row r="9" spans="1:10" s="135" customFormat="1" x14ac:dyDescent="0.3">
      <c r="A9" s="260"/>
      <c r="B9" s="261" t="s">
        <v>2384</v>
      </c>
      <c r="C9" s="259"/>
    </row>
    <row r="10" spans="1:10" s="135" customFormat="1" x14ac:dyDescent="0.3">
      <c r="A10" s="262">
        <v>1</v>
      </c>
      <c r="B10" s="263" t="s">
        <v>2383</v>
      </c>
      <c r="C10" s="259"/>
    </row>
    <row r="11" spans="1:10" s="135" customFormat="1" x14ac:dyDescent="0.3">
      <c r="A11" s="262">
        <v>2</v>
      </c>
      <c r="B11" s="263" t="s">
        <v>3244</v>
      </c>
      <c r="C11" s="259"/>
    </row>
    <row r="12" spans="1:10" s="135" customFormat="1" x14ac:dyDescent="0.3">
      <c r="A12" s="260"/>
      <c r="B12" s="261" t="s">
        <v>3243</v>
      </c>
      <c r="C12" s="259"/>
    </row>
    <row r="13" spans="1:10" s="133" customFormat="1" x14ac:dyDescent="0.3">
      <c r="A13" s="262">
        <v>1</v>
      </c>
      <c r="B13" s="263" t="s">
        <v>2382</v>
      </c>
      <c r="C13" s="264"/>
      <c r="D13" s="134"/>
      <c r="E13" s="134"/>
      <c r="F13" s="134"/>
      <c r="G13" s="134"/>
      <c r="H13" s="134"/>
      <c r="I13" s="134"/>
      <c r="J13" s="134"/>
    </row>
    <row r="14" spans="1:10" x14ac:dyDescent="0.3">
      <c r="A14" s="253"/>
      <c r="B14" s="265"/>
      <c r="C14" s="255"/>
    </row>
    <row r="15" spans="1:10" x14ac:dyDescent="0.3">
      <c r="A15" s="253"/>
      <c r="B15" s="266"/>
      <c r="C15" s="255"/>
    </row>
  </sheetData>
  <mergeCells count="3">
    <mergeCell ref="A5:B5"/>
    <mergeCell ref="A7:A8"/>
    <mergeCell ref="B7:B8"/>
  </mergeCells>
  <printOptions horizontalCentered="1"/>
  <pageMargins left="0.31496062992125984" right="0.31496062992125984" top="0.55118110236220474" bottom="0.15748031496062992" header="0.31496062992125984" footer="0.31496062992125984"/>
  <pageSetup paperSize="9" scale="55" fitToHeight="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218"/>
  <sheetViews>
    <sheetView showGridLines="0" showZeros="0" zoomScaleNormal="100" zoomScaleSheetLayoutView="140" workbookViewId="0"/>
  </sheetViews>
  <sheetFormatPr defaultColWidth="9.33203125" defaultRowHeight="12.75" x14ac:dyDescent="0.2"/>
  <cols>
    <col min="1" max="1" width="7.5" style="97" customWidth="1"/>
    <col min="2" max="2" width="32.1640625" style="97" customWidth="1"/>
    <col min="3" max="3" width="56.83203125" style="97" customWidth="1"/>
    <col min="4" max="4" width="8.33203125" style="96" hidden="1" customWidth="1"/>
    <col min="5" max="5" width="8" style="96" hidden="1" customWidth="1"/>
    <col min="6" max="10" width="11.5" style="96" hidden="1" customWidth="1"/>
    <col min="11" max="13" width="0" style="96" hidden="1" customWidth="1"/>
    <col min="14" max="16384" width="9.33203125" style="96"/>
  </cols>
  <sheetData>
    <row r="3" spans="1:5" x14ac:dyDescent="0.2">
      <c r="C3" s="247" t="s">
        <v>3226</v>
      </c>
    </row>
    <row r="4" spans="1:5" x14ac:dyDescent="0.2">
      <c r="C4" s="247" t="s">
        <v>2381</v>
      </c>
    </row>
    <row r="5" spans="1:5" x14ac:dyDescent="0.2">
      <c r="C5" s="247" t="s">
        <v>2380</v>
      </c>
    </row>
    <row r="6" spans="1:5" x14ac:dyDescent="0.2">
      <c r="C6" s="127"/>
    </row>
    <row r="7" spans="1:5" ht="96" customHeight="1" x14ac:dyDescent="0.2">
      <c r="A7" s="334" t="s">
        <v>3224</v>
      </c>
      <c r="B7" s="334"/>
      <c r="C7" s="334"/>
    </row>
    <row r="8" spans="1:5" ht="13.5" thickBot="1" x14ac:dyDescent="0.25">
      <c r="C8" s="124"/>
    </row>
    <row r="9" spans="1:5" x14ac:dyDescent="0.2">
      <c r="A9" s="383" t="s">
        <v>408</v>
      </c>
      <c r="B9" s="381" t="s">
        <v>2378</v>
      </c>
      <c r="C9" s="379" t="s">
        <v>3223</v>
      </c>
    </row>
    <row r="10" spans="1:5" ht="28.5" customHeight="1" x14ac:dyDescent="0.2">
      <c r="A10" s="384"/>
      <c r="B10" s="382"/>
      <c r="C10" s="380"/>
    </row>
    <row r="11" spans="1:5" x14ac:dyDescent="0.2">
      <c r="A11" s="246">
        <v>1</v>
      </c>
      <c r="B11" s="105" t="s">
        <v>1175</v>
      </c>
      <c r="C11" s="243" t="s">
        <v>1174</v>
      </c>
    </row>
    <row r="12" spans="1:5" x14ac:dyDescent="0.2">
      <c r="A12" s="244">
        <v>2</v>
      </c>
      <c r="B12" s="105" t="s">
        <v>1147</v>
      </c>
      <c r="C12" s="243" t="s">
        <v>1146</v>
      </c>
      <c r="E12" s="96">
        <v>1</v>
      </c>
    </row>
    <row r="13" spans="1:5" x14ac:dyDescent="0.2">
      <c r="A13" s="244">
        <v>3</v>
      </c>
      <c r="B13" s="105" t="s">
        <v>1129</v>
      </c>
      <c r="C13" s="243" t="s">
        <v>1128</v>
      </c>
    </row>
    <row r="14" spans="1:5" x14ac:dyDescent="0.2">
      <c r="A14" s="244">
        <v>4</v>
      </c>
      <c r="B14" s="105" t="s">
        <v>1087</v>
      </c>
      <c r="C14" s="243" t="s">
        <v>1086</v>
      </c>
    </row>
    <row r="15" spans="1:5" x14ac:dyDescent="0.2">
      <c r="A15" s="244">
        <v>5</v>
      </c>
      <c r="B15" s="105" t="s">
        <v>1067</v>
      </c>
      <c r="C15" s="243" t="s">
        <v>1066</v>
      </c>
      <c r="E15" s="96">
        <v>1</v>
      </c>
    </row>
    <row r="16" spans="1:5" x14ac:dyDescent="0.2">
      <c r="A16" s="244">
        <v>6</v>
      </c>
      <c r="B16" s="105" t="s">
        <v>1051</v>
      </c>
      <c r="C16" s="243" t="s">
        <v>1050</v>
      </c>
    </row>
    <row r="17" spans="1:6" x14ac:dyDescent="0.2">
      <c r="A17" s="244">
        <v>7</v>
      </c>
      <c r="B17" s="105" t="s">
        <v>1033</v>
      </c>
      <c r="C17" s="243" t="s">
        <v>1032</v>
      </c>
    </row>
    <row r="18" spans="1:6" x14ac:dyDescent="0.2">
      <c r="A18" s="244">
        <v>8</v>
      </c>
      <c r="B18" s="108" t="s">
        <v>935</v>
      </c>
      <c r="C18" s="243" t="s">
        <v>934</v>
      </c>
    </row>
    <row r="19" spans="1:6" x14ac:dyDescent="0.2">
      <c r="A19" s="244">
        <v>9</v>
      </c>
      <c r="B19" s="105" t="s">
        <v>909</v>
      </c>
      <c r="C19" s="243" t="s">
        <v>908</v>
      </c>
    </row>
    <row r="20" spans="1:6" x14ac:dyDescent="0.2">
      <c r="A20" s="244">
        <v>10</v>
      </c>
      <c r="B20" s="105" t="s">
        <v>887</v>
      </c>
      <c r="C20" s="243" t="s">
        <v>886</v>
      </c>
    </row>
    <row r="21" spans="1:6" x14ac:dyDescent="0.2">
      <c r="A21" s="244">
        <v>11</v>
      </c>
      <c r="B21" s="105" t="s">
        <v>857</v>
      </c>
      <c r="C21" s="243" t="s">
        <v>856</v>
      </c>
    </row>
    <row r="22" spans="1:6" x14ac:dyDescent="0.2">
      <c r="A22" s="244">
        <v>12</v>
      </c>
      <c r="B22" s="105" t="s">
        <v>839</v>
      </c>
      <c r="C22" s="243" t="s">
        <v>838</v>
      </c>
    </row>
    <row r="23" spans="1:6" x14ac:dyDescent="0.2">
      <c r="A23" s="244">
        <v>13</v>
      </c>
      <c r="B23" s="105" t="s">
        <v>755</v>
      </c>
      <c r="C23" s="243" t="s">
        <v>3222</v>
      </c>
    </row>
    <row r="24" spans="1:6" x14ac:dyDescent="0.2">
      <c r="A24" s="244">
        <v>14</v>
      </c>
      <c r="B24" s="105" t="s">
        <v>713</v>
      </c>
      <c r="C24" s="243" t="s">
        <v>712</v>
      </c>
    </row>
    <row r="25" spans="1:6" x14ac:dyDescent="0.2">
      <c r="A25" s="244">
        <v>15</v>
      </c>
      <c r="B25" s="108" t="s">
        <v>676</v>
      </c>
      <c r="C25" s="243" t="s">
        <v>675</v>
      </c>
      <c r="F25" s="96">
        <v>1</v>
      </c>
    </row>
    <row r="26" spans="1:6" x14ac:dyDescent="0.2">
      <c r="A26" s="244">
        <v>16</v>
      </c>
      <c r="B26" s="105" t="s">
        <v>622</v>
      </c>
      <c r="C26" s="243" t="s">
        <v>621</v>
      </c>
      <c r="F26" s="96">
        <v>1</v>
      </c>
    </row>
    <row r="27" spans="1:6" x14ac:dyDescent="0.2">
      <c r="A27" s="244">
        <v>17</v>
      </c>
      <c r="B27" s="105" t="s">
        <v>531</v>
      </c>
      <c r="C27" s="243" t="s">
        <v>530</v>
      </c>
      <c r="F27" s="96">
        <v>1</v>
      </c>
    </row>
    <row r="28" spans="1:6" x14ac:dyDescent="0.2">
      <c r="A28" s="244">
        <v>18</v>
      </c>
      <c r="B28" s="109" t="s">
        <v>523</v>
      </c>
      <c r="C28" s="243" t="s">
        <v>522</v>
      </c>
    </row>
    <row r="29" spans="1:6" x14ac:dyDescent="0.2">
      <c r="A29" s="244">
        <v>19</v>
      </c>
      <c r="B29" s="109" t="s">
        <v>484</v>
      </c>
      <c r="C29" s="243" t="s">
        <v>3221</v>
      </c>
      <c r="F29" s="96">
        <v>1</v>
      </c>
    </row>
    <row r="30" spans="1:6" x14ac:dyDescent="0.2">
      <c r="A30" s="244">
        <v>20</v>
      </c>
      <c r="B30" s="105" t="s">
        <v>1019</v>
      </c>
      <c r="C30" s="243" t="s">
        <v>1018</v>
      </c>
    </row>
    <row r="31" spans="1:6" x14ac:dyDescent="0.2">
      <c r="A31" s="244">
        <v>21</v>
      </c>
      <c r="B31" s="105" t="s">
        <v>973</v>
      </c>
      <c r="C31" s="243" t="s">
        <v>972</v>
      </c>
      <c r="E31" s="96">
        <v>1</v>
      </c>
    </row>
    <row r="32" spans="1:6" x14ac:dyDescent="0.2">
      <c r="A32" s="244">
        <v>22</v>
      </c>
      <c r="B32" s="105" t="s">
        <v>863</v>
      </c>
      <c r="C32" s="243" t="s">
        <v>862</v>
      </c>
      <c r="E32" s="96">
        <v>1</v>
      </c>
    </row>
    <row r="33" spans="1:3" x14ac:dyDescent="0.2">
      <c r="A33" s="244">
        <v>23</v>
      </c>
      <c r="B33" s="105" t="s">
        <v>709</v>
      </c>
      <c r="C33" s="243" t="s">
        <v>708</v>
      </c>
    </row>
    <row r="34" spans="1:3" x14ac:dyDescent="0.2">
      <c r="A34" s="244">
        <v>24</v>
      </c>
      <c r="B34" s="105" t="s">
        <v>679</v>
      </c>
      <c r="C34" s="243" t="s">
        <v>3220</v>
      </c>
    </row>
    <row r="35" spans="1:3" x14ac:dyDescent="0.2">
      <c r="A35" s="244">
        <v>25</v>
      </c>
      <c r="B35" s="105" t="s">
        <v>648</v>
      </c>
      <c r="C35" s="243" t="s">
        <v>647</v>
      </c>
    </row>
    <row r="36" spans="1:3" x14ac:dyDescent="0.2">
      <c r="A36" s="244">
        <v>26</v>
      </c>
      <c r="B36" s="105" t="s">
        <v>560</v>
      </c>
      <c r="C36" s="243" t="s">
        <v>559</v>
      </c>
    </row>
    <row r="37" spans="1:3" x14ac:dyDescent="0.2">
      <c r="A37" s="244">
        <v>27</v>
      </c>
      <c r="B37" s="105" t="s">
        <v>552</v>
      </c>
      <c r="C37" s="243" t="s">
        <v>551</v>
      </c>
    </row>
    <row r="38" spans="1:3" x14ac:dyDescent="0.2">
      <c r="A38" s="244">
        <v>28</v>
      </c>
      <c r="B38" s="105" t="s">
        <v>546</v>
      </c>
      <c r="C38" s="243" t="s">
        <v>545</v>
      </c>
    </row>
    <row r="39" spans="1:3" x14ac:dyDescent="0.2">
      <c r="A39" s="244">
        <v>29</v>
      </c>
      <c r="B39" s="105" t="s">
        <v>537</v>
      </c>
      <c r="C39" s="245" t="s">
        <v>536</v>
      </c>
    </row>
    <row r="40" spans="1:3" x14ac:dyDescent="0.2">
      <c r="A40" s="244">
        <v>30</v>
      </c>
      <c r="B40" s="105" t="s">
        <v>1077</v>
      </c>
      <c r="C40" s="243" t="s">
        <v>1076</v>
      </c>
    </row>
    <row r="41" spans="1:3" x14ac:dyDescent="0.2">
      <c r="A41" s="244">
        <v>31</v>
      </c>
      <c r="B41" s="105" t="s">
        <v>1071</v>
      </c>
      <c r="C41" s="243" t="s">
        <v>3219</v>
      </c>
    </row>
    <row r="42" spans="1:3" x14ac:dyDescent="0.2">
      <c r="A42" s="244">
        <v>32</v>
      </c>
      <c r="B42" s="105" t="s">
        <v>1065</v>
      </c>
      <c r="C42" s="243" t="s">
        <v>1064</v>
      </c>
    </row>
    <row r="43" spans="1:3" x14ac:dyDescent="0.2">
      <c r="A43" s="244">
        <v>33</v>
      </c>
      <c r="B43" s="105" t="s">
        <v>1057</v>
      </c>
      <c r="C43" s="243" t="s">
        <v>1056</v>
      </c>
    </row>
    <row r="44" spans="1:3" x14ac:dyDescent="0.2">
      <c r="A44" s="244">
        <v>34</v>
      </c>
      <c r="B44" s="105" t="s">
        <v>983</v>
      </c>
      <c r="C44" s="243" t="s">
        <v>982</v>
      </c>
    </row>
    <row r="45" spans="1:3" x14ac:dyDescent="0.2">
      <c r="A45" s="244">
        <v>35</v>
      </c>
      <c r="B45" s="105" t="s">
        <v>979</v>
      </c>
      <c r="C45" s="243" t="s">
        <v>978</v>
      </c>
    </row>
    <row r="46" spans="1:3" x14ac:dyDescent="0.2">
      <c r="A46" s="244">
        <v>36</v>
      </c>
      <c r="B46" s="105" t="s">
        <v>925</v>
      </c>
      <c r="C46" s="243" t="s">
        <v>924</v>
      </c>
    </row>
    <row r="47" spans="1:3" x14ac:dyDescent="0.2">
      <c r="A47" s="244">
        <v>37</v>
      </c>
      <c r="B47" s="105" t="s">
        <v>915</v>
      </c>
      <c r="C47" s="243" t="s">
        <v>914</v>
      </c>
    </row>
    <row r="48" spans="1:3" x14ac:dyDescent="0.2">
      <c r="A48" s="244">
        <v>38</v>
      </c>
      <c r="B48" s="110" t="s">
        <v>897</v>
      </c>
      <c r="C48" s="243" t="s">
        <v>896</v>
      </c>
    </row>
    <row r="49" spans="1:5" x14ac:dyDescent="0.2">
      <c r="A49" s="244">
        <v>39</v>
      </c>
      <c r="B49" s="105" t="s">
        <v>889</v>
      </c>
      <c r="C49" s="243" t="s">
        <v>888</v>
      </c>
    </row>
    <row r="50" spans="1:5" x14ac:dyDescent="0.2">
      <c r="A50" s="244">
        <v>40</v>
      </c>
      <c r="B50" s="105" t="s">
        <v>881</v>
      </c>
      <c r="C50" s="243" t="s">
        <v>880</v>
      </c>
    </row>
    <row r="51" spans="1:5" x14ac:dyDescent="0.2">
      <c r="A51" s="244">
        <v>41</v>
      </c>
      <c r="B51" s="105" t="s">
        <v>849</v>
      </c>
      <c r="C51" s="243" t="s">
        <v>848</v>
      </c>
      <c r="E51" s="96">
        <v>1</v>
      </c>
    </row>
    <row r="52" spans="1:5" x14ac:dyDescent="0.2">
      <c r="A52" s="244">
        <v>42</v>
      </c>
      <c r="B52" s="110" t="s">
        <v>791</v>
      </c>
      <c r="C52" s="243" t="s">
        <v>790</v>
      </c>
    </row>
    <row r="53" spans="1:5" x14ac:dyDescent="0.2">
      <c r="A53" s="244">
        <v>43</v>
      </c>
      <c r="B53" s="105" t="s">
        <v>773</v>
      </c>
      <c r="C53" s="243" t="s">
        <v>772</v>
      </c>
    </row>
    <row r="54" spans="1:5" x14ac:dyDescent="0.2">
      <c r="A54" s="244">
        <v>44</v>
      </c>
      <c r="B54" s="105" t="s">
        <v>728</v>
      </c>
      <c r="C54" s="243" t="s">
        <v>3218</v>
      </c>
    </row>
    <row r="55" spans="1:5" x14ac:dyDescent="0.2">
      <c r="A55" s="244">
        <v>45</v>
      </c>
      <c r="B55" s="105" t="s">
        <v>630</v>
      </c>
      <c r="C55" s="243" t="s">
        <v>629</v>
      </c>
    </row>
    <row r="56" spans="1:5" x14ac:dyDescent="0.2">
      <c r="A56" s="244">
        <v>46</v>
      </c>
      <c r="B56" s="105" t="s">
        <v>580</v>
      </c>
      <c r="C56" s="243" t="s">
        <v>579</v>
      </c>
    </row>
    <row r="57" spans="1:5" x14ac:dyDescent="0.2">
      <c r="A57" s="244">
        <v>47</v>
      </c>
      <c r="B57" s="110" t="s">
        <v>576</v>
      </c>
      <c r="C57" s="243" t="s">
        <v>575</v>
      </c>
    </row>
    <row r="58" spans="1:5" x14ac:dyDescent="0.2">
      <c r="A58" s="244">
        <v>48</v>
      </c>
      <c r="B58" s="108" t="s">
        <v>473</v>
      </c>
      <c r="C58" s="243" t="s">
        <v>472</v>
      </c>
    </row>
    <row r="59" spans="1:5" x14ac:dyDescent="0.2">
      <c r="A59" s="244">
        <v>49</v>
      </c>
      <c r="B59" s="110" t="s">
        <v>1133</v>
      </c>
      <c r="C59" s="243" t="s">
        <v>1132</v>
      </c>
    </row>
    <row r="60" spans="1:5" x14ac:dyDescent="0.2">
      <c r="A60" s="244">
        <v>50</v>
      </c>
      <c r="B60" s="105" t="s">
        <v>1101</v>
      </c>
      <c r="C60" s="243" t="s">
        <v>1100</v>
      </c>
    </row>
    <row r="61" spans="1:5" x14ac:dyDescent="0.2">
      <c r="A61" s="244">
        <v>51</v>
      </c>
      <c r="B61" s="105" t="s">
        <v>691</v>
      </c>
      <c r="C61" s="243" t="s">
        <v>3217</v>
      </c>
    </row>
    <row r="62" spans="1:5" x14ac:dyDescent="0.2">
      <c r="A62" s="244">
        <v>52</v>
      </c>
      <c r="B62" s="105" t="s">
        <v>1173</v>
      </c>
      <c r="C62" s="243" t="s">
        <v>1172</v>
      </c>
    </row>
    <row r="63" spans="1:5" x14ac:dyDescent="0.2">
      <c r="A63" s="244">
        <v>53</v>
      </c>
      <c r="B63" s="105" t="s">
        <v>1143</v>
      </c>
      <c r="C63" s="243" t="s">
        <v>1142</v>
      </c>
    </row>
    <row r="64" spans="1:5" x14ac:dyDescent="0.2">
      <c r="A64" s="244">
        <v>54</v>
      </c>
      <c r="B64" s="105" t="s">
        <v>1121</v>
      </c>
      <c r="C64" s="243" t="s">
        <v>1120</v>
      </c>
    </row>
    <row r="65" spans="1:6" x14ac:dyDescent="0.2">
      <c r="A65" s="244">
        <v>55</v>
      </c>
      <c r="B65" s="105" t="s">
        <v>1069</v>
      </c>
      <c r="C65" s="243" t="s">
        <v>1068</v>
      </c>
    </row>
    <row r="66" spans="1:6" x14ac:dyDescent="0.2">
      <c r="A66" s="244">
        <v>56</v>
      </c>
      <c r="B66" s="105" t="s">
        <v>1039</v>
      </c>
      <c r="C66" s="243" t="s">
        <v>1038</v>
      </c>
    </row>
    <row r="67" spans="1:6" x14ac:dyDescent="0.2">
      <c r="A67" s="244">
        <v>57</v>
      </c>
      <c r="B67" s="105" t="s">
        <v>1029</v>
      </c>
      <c r="C67" s="243" t="s">
        <v>1028</v>
      </c>
    </row>
    <row r="68" spans="1:6" x14ac:dyDescent="0.2">
      <c r="A68" s="244">
        <v>58</v>
      </c>
      <c r="B68" s="105" t="s">
        <v>991</v>
      </c>
      <c r="C68" s="243" t="s">
        <v>990</v>
      </c>
      <c r="E68" s="96">
        <v>1</v>
      </c>
    </row>
    <row r="69" spans="1:6" x14ac:dyDescent="0.2">
      <c r="A69" s="244">
        <v>59</v>
      </c>
      <c r="B69" s="105" t="s">
        <v>975</v>
      </c>
      <c r="C69" s="243" t="s">
        <v>974</v>
      </c>
    </row>
    <row r="70" spans="1:6" x14ac:dyDescent="0.2">
      <c r="A70" s="244">
        <v>60</v>
      </c>
      <c r="B70" s="105" t="s">
        <v>961</v>
      </c>
      <c r="C70" s="243" t="s">
        <v>960</v>
      </c>
    </row>
    <row r="71" spans="1:6" x14ac:dyDescent="0.2">
      <c r="A71" s="244">
        <v>61</v>
      </c>
      <c r="B71" s="105" t="s">
        <v>921</v>
      </c>
      <c r="C71" s="243" t="s">
        <v>920</v>
      </c>
    </row>
    <row r="72" spans="1:6" x14ac:dyDescent="0.2">
      <c r="A72" s="244">
        <v>62</v>
      </c>
      <c r="B72" s="105" t="s">
        <v>885</v>
      </c>
      <c r="C72" s="243" t="s">
        <v>3216</v>
      </c>
    </row>
    <row r="73" spans="1:6" x14ac:dyDescent="0.2">
      <c r="A73" s="244">
        <v>63</v>
      </c>
      <c r="B73" s="105" t="s">
        <v>869</v>
      </c>
      <c r="C73" s="243" t="s">
        <v>868</v>
      </c>
    </row>
    <row r="74" spans="1:6" x14ac:dyDescent="0.2">
      <c r="A74" s="244">
        <v>64</v>
      </c>
      <c r="B74" s="108" t="s">
        <v>845</v>
      </c>
      <c r="C74" s="243" t="s">
        <v>844</v>
      </c>
    </row>
    <row r="75" spans="1:6" x14ac:dyDescent="0.2">
      <c r="A75" s="244">
        <v>65</v>
      </c>
      <c r="B75" s="105" t="s">
        <v>835</v>
      </c>
      <c r="C75" s="243" t="s">
        <v>834</v>
      </c>
    </row>
    <row r="76" spans="1:6" x14ac:dyDescent="0.2">
      <c r="A76" s="244">
        <v>66</v>
      </c>
      <c r="B76" s="105" t="s">
        <v>817</v>
      </c>
      <c r="C76" s="243" t="s">
        <v>816</v>
      </c>
    </row>
    <row r="77" spans="1:6" x14ac:dyDescent="0.2">
      <c r="A77" s="244">
        <v>67</v>
      </c>
      <c r="B77" s="105" t="s">
        <v>753</v>
      </c>
      <c r="C77" s="243" t="s">
        <v>752</v>
      </c>
    </row>
    <row r="78" spans="1:6" x14ac:dyDescent="0.2">
      <c r="A78" s="244">
        <v>68</v>
      </c>
      <c r="B78" s="105" t="s">
        <v>732</v>
      </c>
      <c r="C78" s="243" t="s">
        <v>731</v>
      </c>
      <c r="F78" s="96">
        <v>1</v>
      </c>
    </row>
    <row r="79" spans="1:6" x14ac:dyDescent="0.2">
      <c r="A79" s="244">
        <v>69</v>
      </c>
      <c r="B79" s="109" t="s">
        <v>689</v>
      </c>
      <c r="C79" s="243" t="s">
        <v>688</v>
      </c>
    </row>
    <row r="80" spans="1:6" x14ac:dyDescent="0.2">
      <c r="A80" s="244">
        <v>70</v>
      </c>
      <c r="B80" s="109" t="s">
        <v>658</v>
      </c>
      <c r="C80" s="243" t="s">
        <v>657</v>
      </c>
    </row>
    <row r="81" spans="1:6" x14ac:dyDescent="0.2">
      <c r="A81" s="244">
        <v>71</v>
      </c>
      <c r="B81" s="109" t="s">
        <v>521</v>
      </c>
      <c r="C81" s="243" t="s">
        <v>3215</v>
      </c>
    </row>
    <row r="82" spans="1:6" x14ac:dyDescent="0.2">
      <c r="A82" s="244">
        <v>72</v>
      </c>
      <c r="B82" s="109" t="s">
        <v>510</v>
      </c>
      <c r="C82" s="243" t="s">
        <v>509</v>
      </c>
    </row>
    <row r="83" spans="1:6" x14ac:dyDescent="0.2">
      <c r="A83" s="244">
        <v>73</v>
      </c>
      <c r="B83" s="109" t="s">
        <v>486</v>
      </c>
      <c r="C83" s="243" t="s">
        <v>485</v>
      </c>
    </row>
    <row r="84" spans="1:6" x14ac:dyDescent="0.2">
      <c r="A84" s="244">
        <v>74</v>
      </c>
      <c r="B84" s="108" t="s">
        <v>477</v>
      </c>
      <c r="C84" s="243" t="s">
        <v>476</v>
      </c>
      <c r="F84" s="96">
        <v>1</v>
      </c>
    </row>
    <row r="85" spans="1:6" x14ac:dyDescent="0.2">
      <c r="A85" s="244">
        <v>75</v>
      </c>
      <c r="B85" s="105" t="s">
        <v>548</v>
      </c>
      <c r="C85" s="243" t="s">
        <v>547</v>
      </c>
    </row>
    <row r="86" spans="1:6" x14ac:dyDescent="0.2">
      <c r="A86" s="244">
        <v>76</v>
      </c>
      <c r="B86" s="105" t="s">
        <v>1111</v>
      </c>
      <c r="C86" s="243" t="s">
        <v>1110</v>
      </c>
    </row>
    <row r="87" spans="1:6" x14ac:dyDescent="0.2">
      <c r="A87" s="244">
        <v>77</v>
      </c>
      <c r="B87" s="109" t="s">
        <v>993</v>
      </c>
      <c r="C87" s="243" t="s">
        <v>992</v>
      </c>
    </row>
    <row r="88" spans="1:6" x14ac:dyDescent="0.2">
      <c r="A88" s="244">
        <v>78</v>
      </c>
      <c r="B88" s="105" t="s">
        <v>825</v>
      </c>
      <c r="C88" s="243" t="s">
        <v>824</v>
      </c>
    </row>
    <row r="89" spans="1:6" x14ac:dyDescent="0.2">
      <c r="A89" s="244">
        <v>79</v>
      </c>
      <c r="B89" s="110" t="s">
        <v>799</v>
      </c>
      <c r="C89" s="243" t="s">
        <v>798</v>
      </c>
    </row>
    <row r="90" spans="1:6" x14ac:dyDescent="0.2">
      <c r="A90" s="244">
        <v>80</v>
      </c>
      <c r="B90" s="105" t="s">
        <v>736</v>
      </c>
      <c r="C90" s="243" t="s">
        <v>735</v>
      </c>
    </row>
    <row r="91" spans="1:6" x14ac:dyDescent="0.2">
      <c r="A91" s="244">
        <v>81</v>
      </c>
      <c r="B91" s="105" t="s">
        <v>711</v>
      </c>
      <c r="C91" s="243" t="s">
        <v>710</v>
      </c>
      <c r="E91" s="96">
        <v>1</v>
      </c>
    </row>
    <row r="92" spans="1:6" x14ac:dyDescent="0.2">
      <c r="A92" s="244">
        <v>82</v>
      </c>
      <c r="B92" s="105" t="s">
        <v>632</v>
      </c>
      <c r="C92" s="243" t="s">
        <v>631</v>
      </c>
    </row>
    <row r="93" spans="1:6" x14ac:dyDescent="0.2">
      <c r="A93" s="244">
        <v>83</v>
      </c>
      <c r="B93" s="105" t="s">
        <v>566</v>
      </c>
      <c r="C93" s="243" t="s">
        <v>565</v>
      </c>
    </row>
    <row r="94" spans="1:6" x14ac:dyDescent="0.2">
      <c r="A94" s="244">
        <v>84</v>
      </c>
      <c r="B94" s="105" t="s">
        <v>564</v>
      </c>
      <c r="C94" s="243" t="s">
        <v>563</v>
      </c>
    </row>
    <row r="95" spans="1:6" x14ac:dyDescent="0.2">
      <c r="A95" s="244">
        <v>85</v>
      </c>
      <c r="B95" s="109" t="s">
        <v>498</v>
      </c>
      <c r="C95" s="243" t="s">
        <v>3214</v>
      </c>
    </row>
    <row r="96" spans="1:6" x14ac:dyDescent="0.2">
      <c r="A96" s="244">
        <v>86</v>
      </c>
      <c r="B96" s="105" t="s">
        <v>1089</v>
      </c>
      <c r="C96" s="243" t="s">
        <v>1088</v>
      </c>
    </row>
    <row r="97" spans="1:5" x14ac:dyDescent="0.2">
      <c r="A97" s="244">
        <v>87</v>
      </c>
      <c r="B97" s="105" t="s">
        <v>1073</v>
      </c>
      <c r="C97" s="243" t="s">
        <v>1072</v>
      </c>
    </row>
    <row r="98" spans="1:5" x14ac:dyDescent="0.2">
      <c r="A98" s="244">
        <v>88</v>
      </c>
      <c r="B98" s="105" t="s">
        <v>823</v>
      </c>
      <c r="C98" s="243" t="s">
        <v>822</v>
      </c>
      <c r="E98" s="96">
        <v>1</v>
      </c>
    </row>
    <row r="99" spans="1:5" x14ac:dyDescent="0.2">
      <c r="A99" s="244">
        <v>89</v>
      </c>
      <c r="B99" s="105" t="s">
        <v>759</v>
      </c>
      <c r="C99" s="243" t="s">
        <v>758</v>
      </c>
    </row>
    <row r="100" spans="1:5" x14ac:dyDescent="0.2">
      <c r="A100" s="244">
        <v>90</v>
      </c>
      <c r="B100" s="105" t="s">
        <v>664</v>
      </c>
      <c r="C100" s="243" t="s">
        <v>663</v>
      </c>
    </row>
    <row r="101" spans="1:5" x14ac:dyDescent="0.2">
      <c r="A101" s="244">
        <v>91</v>
      </c>
      <c r="B101" s="105" t="s">
        <v>624</v>
      </c>
      <c r="C101" s="243" t="s">
        <v>623</v>
      </c>
    </row>
    <row r="102" spans="1:5" x14ac:dyDescent="0.2">
      <c r="A102" s="244">
        <v>92</v>
      </c>
      <c r="B102" s="110" t="s">
        <v>592</v>
      </c>
      <c r="C102" s="243" t="s">
        <v>591</v>
      </c>
    </row>
    <row r="103" spans="1:5" x14ac:dyDescent="0.2">
      <c r="A103" s="244">
        <v>93</v>
      </c>
      <c r="B103" s="105" t="s">
        <v>533</v>
      </c>
      <c r="C103" s="243" t="s">
        <v>3213</v>
      </c>
    </row>
    <row r="104" spans="1:5" x14ac:dyDescent="0.2">
      <c r="A104" s="244">
        <v>94</v>
      </c>
      <c r="B104" s="105" t="s">
        <v>927</v>
      </c>
      <c r="C104" s="243" t="s">
        <v>926</v>
      </c>
      <c r="E104" s="96">
        <v>1</v>
      </c>
    </row>
    <row r="105" spans="1:5" x14ac:dyDescent="0.2">
      <c r="A105" s="244">
        <v>95</v>
      </c>
      <c r="B105" s="105" t="s">
        <v>1125</v>
      </c>
      <c r="C105" s="243" t="s">
        <v>1124</v>
      </c>
      <c r="E105" s="96">
        <v>1</v>
      </c>
    </row>
    <row r="106" spans="1:5" x14ac:dyDescent="0.2">
      <c r="A106" s="244">
        <v>96</v>
      </c>
      <c r="B106" s="105" t="s">
        <v>785</v>
      </c>
      <c r="C106" s="243" t="s">
        <v>784</v>
      </c>
    </row>
    <row r="107" spans="1:5" x14ac:dyDescent="0.2">
      <c r="A107" s="244">
        <v>97</v>
      </c>
      <c r="B107" s="105" t="s">
        <v>512</v>
      </c>
      <c r="C107" s="243" t="s">
        <v>511</v>
      </c>
    </row>
    <row r="108" spans="1:5" x14ac:dyDescent="0.2">
      <c r="A108" s="244">
        <v>98</v>
      </c>
      <c r="B108" s="108" t="s">
        <v>475</v>
      </c>
      <c r="C108" s="243" t="s">
        <v>474</v>
      </c>
    </row>
    <row r="109" spans="1:5" x14ac:dyDescent="0.2">
      <c r="A109" s="244">
        <v>99</v>
      </c>
      <c r="B109" s="110" t="s">
        <v>1131</v>
      </c>
      <c r="C109" s="243" t="s">
        <v>1130</v>
      </c>
    </row>
    <row r="110" spans="1:5" x14ac:dyDescent="0.2">
      <c r="A110" s="244">
        <v>100</v>
      </c>
      <c r="B110" s="105" t="s">
        <v>1097</v>
      </c>
      <c r="C110" s="243" t="s">
        <v>1096</v>
      </c>
    </row>
    <row r="111" spans="1:5" x14ac:dyDescent="0.2">
      <c r="A111" s="244">
        <v>101</v>
      </c>
      <c r="B111" s="105" t="s">
        <v>1095</v>
      </c>
      <c r="C111" s="243" t="s">
        <v>1094</v>
      </c>
      <c r="E111" s="96">
        <v>1</v>
      </c>
    </row>
    <row r="112" spans="1:5" x14ac:dyDescent="0.2">
      <c r="A112" s="244">
        <v>102</v>
      </c>
      <c r="B112" s="105" t="s">
        <v>950</v>
      </c>
      <c r="C112" s="243" t="s">
        <v>949</v>
      </c>
    </row>
    <row r="113" spans="1:6" x14ac:dyDescent="0.2">
      <c r="A113" s="244">
        <v>103</v>
      </c>
      <c r="B113" s="105" t="s">
        <v>717</v>
      </c>
      <c r="C113" s="243" t="s">
        <v>716</v>
      </c>
    </row>
    <row r="114" spans="1:6" x14ac:dyDescent="0.2">
      <c r="A114" s="244">
        <v>104</v>
      </c>
      <c r="B114" s="105" t="s">
        <v>705</v>
      </c>
      <c r="C114" s="243" t="s">
        <v>704</v>
      </c>
    </row>
    <row r="115" spans="1:6" x14ac:dyDescent="0.2">
      <c r="A115" s="244">
        <v>105</v>
      </c>
      <c r="B115" s="108" t="s">
        <v>465</v>
      </c>
      <c r="C115" s="243" t="s">
        <v>464</v>
      </c>
    </row>
    <row r="116" spans="1:6" x14ac:dyDescent="0.2">
      <c r="A116" s="244">
        <v>106</v>
      </c>
      <c r="B116" s="105" t="s">
        <v>1169</v>
      </c>
      <c r="C116" s="243" t="s">
        <v>1168</v>
      </c>
    </row>
    <row r="117" spans="1:6" x14ac:dyDescent="0.2">
      <c r="A117" s="244">
        <v>107</v>
      </c>
      <c r="B117" s="108" t="s">
        <v>939</v>
      </c>
      <c r="C117" s="243" t="s">
        <v>938</v>
      </c>
    </row>
    <row r="118" spans="1:6" x14ac:dyDescent="0.2">
      <c r="A118" s="244">
        <v>108</v>
      </c>
      <c r="B118" s="105" t="s">
        <v>1059</v>
      </c>
      <c r="C118" s="243" t="s">
        <v>1058</v>
      </c>
    </row>
    <row r="119" spans="1:6" x14ac:dyDescent="0.2">
      <c r="A119" s="244">
        <v>109</v>
      </c>
      <c r="B119" s="105" t="s">
        <v>1049</v>
      </c>
      <c r="C119" s="243" t="s">
        <v>1048</v>
      </c>
    </row>
    <row r="120" spans="1:6" x14ac:dyDescent="0.2">
      <c r="A120" s="244">
        <v>110</v>
      </c>
      <c r="B120" s="105" t="s">
        <v>1027</v>
      </c>
      <c r="C120" s="243" t="s">
        <v>1026</v>
      </c>
    </row>
    <row r="121" spans="1:6" x14ac:dyDescent="0.2">
      <c r="A121" s="244">
        <v>111</v>
      </c>
      <c r="B121" s="108" t="s">
        <v>937</v>
      </c>
      <c r="C121" s="243" t="s">
        <v>936</v>
      </c>
    </row>
    <row r="122" spans="1:6" x14ac:dyDescent="0.2">
      <c r="A122" s="244">
        <v>112</v>
      </c>
      <c r="B122" s="105" t="s">
        <v>855</v>
      </c>
      <c r="C122" s="243" t="s">
        <v>854</v>
      </c>
    </row>
    <row r="123" spans="1:6" x14ac:dyDescent="0.2">
      <c r="A123" s="244">
        <v>113</v>
      </c>
      <c r="B123" s="105" t="s">
        <v>851</v>
      </c>
      <c r="C123" s="243" t="s">
        <v>3212</v>
      </c>
    </row>
    <row r="124" spans="1:6" x14ac:dyDescent="0.2">
      <c r="A124" s="244">
        <v>114</v>
      </c>
      <c r="B124" s="105" t="s">
        <v>809</v>
      </c>
      <c r="C124" s="243" t="s">
        <v>808</v>
      </c>
    </row>
    <row r="125" spans="1:6" x14ac:dyDescent="0.2">
      <c r="A125" s="244">
        <v>115</v>
      </c>
      <c r="B125" s="105" t="s">
        <v>795</v>
      </c>
      <c r="C125" s="243" t="s">
        <v>794</v>
      </c>
      <c r="F125" s="96">
        <v>1</v>
      </c>
    </row>
    <row r="126" spans="1:6" x14ac:dyDescent="0.2">
      <c r="A126" s="244">
        <v>116</v>
      </c>
      <c r="B126" s="108">
        <v>14512000000</v>
      </c>
      <c r="C126" s="243" t="s">
        <v>741</v>
      </c>
    </row>
    <row r="127" spans="1:6" x14ac:dyDescent="0.2">
      <c r="A127" s="244">
        <v>117</v>
      </c>
      <c r="B127" s="108">
        <v>14513000000</v>
      </c>
      <c r="C127" s="243" t="s">
        <v>677</v>
      </c>
    </row>
    <row r="128" spans="1:6" x14ac:dyDescent="0.2">
      <c r="A128" s="244">
        <v>118</v>
      </c>
      <c r="B128" s="105" t="s">
        <v>652</v>
      </c>
      <c r="C128" s="243" t="s">
        <v>651</v>
      </c>
    </row>
    <row r="129" spans="1:5" x14ac:dyDescent="0.2">
      <c r="A129" s="244">
        <v>119</v>
      </c>
      <c r="B129" s="108">
        <v>14514000000</v>
      </c>
      <c r="C129" s="243" t="s">
        <v>3211</v>
      </c>
    </row>
    <row r="130" spans="1:5" x14ac:dyDescent="0.2">
      <c r="A130" s="244">
        <v>120</v>
      </c>
      <c r="B130" s="108">
        <v>14515000000</v>
      </c>
      <c r="C130" s="243" t="s">
        <v>606</v>
      </c>
    </row>
    <row r="131" spans="1:5" x14ac:dyDescent="0.2">
      <c r="A131" s="244">
        <v>121</v>
      </c>
      <c r="B131" s="108">
        <v>14516000000</v>
      </c>
      <c r="C131" s="243" t="s">
        <v>595</v>
      </c>
    </row>
    <row r="132" spans="1:5" x14ac:dyDescent="0.2">
      <c r="A132" s="244">
        <v>122</v>
      </c>
      <c r="B132" s="108">
        <v>14517000000</v>
      </c>
      <c r="C132" s="243" t="s">
        <v>540</v>
      </c>
    </row>
    <row r="133" spans="1:5" x14ac:dyDescent="0.2">
      <c r="A133" s="244">
        <v>123</v>
      </c>
      <c r="B133" s="108">
        <v>14518000000</v>
      </c>
      <c r="C133" s="243" t="s">
        <v>471</v>
      </c>
    </row>
    <row r="134" spans="1:5" x14ac:dyDescent="0.2">
      <c r="A134" s="244">
        <v>124</v>
      </c>
      <c r="B134" s="108">
        <v>14519000000</v>
      </c>
      <c r="C134" s="243" t="s">
        <v>466</v>
      </c>
    </row>
    <row r="135" spans="1:5" x14ac:dyDescent="0.2">
      <c r="A135" s="244">
        <v>125</v>
      </c>
      <c r="B135" s="105" t="s">
        <v>1013</v>
      </c>
      <c r="C135" s="243" t="s">
        <v>1012</v>
      </c>
    </row>
    <row r="136" spans="1:5" x14ac:dyDescent="0.2">
      <c r="A136" s="244">
        <v>126</v>
      </c>
      <c r="B136" s="105" t="s">
        <v>861</v>
      </c>
      <c r="C136" s="243" t="s">
        <v>860</v>
      </c>
    </row>
    <row r="137" spans="1:5" x14ac:dyDescent="0.2">
      <c r="A137" s="244">
        <v>127</v>
      </c>
      <c r="B137" s="105" t="s">
        <v>666</v>
      </c>
      <c r="C137" s="243" t="s">
        <v>665</v>
      </c>
    </row>
    <row r="138" spans="1:5" x14ac:dyDescent="0.2">
      <c r="A138" s="244">
        <v>128</v>
      </c>
      <c r="B138" s="105" t="s">
        <v>919</v>
      </c>
      <c r="C138" s="243" t="s">
        <v>918</v>
      </c>
    </row>
    <row r="139" spans="1:5" x14ac:dyDescent="0.2">
      <c r="A139" s="244">
        <v>129</v>
      </c>
      <c r="B139" s="105" t="s">
        <v>905</v>
      </c>
      <c r="C139" s="243" t="s">
        <v>904</v>
      </c>
      <c r="E139" s="96">
        <v>1</v>
      </c>
    </row>
    <row r="140" spans="1:5" x14ac:dyDescent="0.2">
      <c r="A140" s="244">
        <v>130</v>
      </c>
      <c r="B140" s="105" t="s">
        <v>775</v>
      </c>
      <c r="C140" s="243" t="s">
        <v>774</v>
      </c>
    </row>
    <row r="141" spans="1:5" x14ac:dyDescent="0.2">
      <c r="A141" s="244">
        <v>131</v>
      </c>
      <c r="B141" s="105" t="s">
        <v>701</v>
      </c>
      <c r="C141" s="243" t="s">
        <v>700</v>
      </c>
    </row>
    <row r="142" spans="1:5" x14ac:dyDescent="0.2">
      <c r="A142" s="244">
        <v>132</v>
      </c>
      <c r="B142" s="105" t="s">
        <v>582</v>
      </c>
      <c r="C142" s="243" t="s">
        <v>581</v>
      </c>
      <c r="E142" s="96">
        <v>1</v>
      </c>
    </row>
    <row r="143" spans="1:5" x14ac:dyDescent="0.2">
      <c r="A143" s="244">
        <v>133</v>
      </c>
      <c r="B143" s="108">
        <v>16518000000</v>
      </c>
      <c r="C143" s="243" t="s">
        <v>519</v>
      </c>
    </row>
    <row r="144" spans="1:5" x14ac:dyDescent="0.2">
      <c r="A144" s="244">
        <v>134</v>
      </c>
      <c r="B144" s="105" t="s">
        <v>1109</v>
      </c>
      <c r="C144" s="243" t="s">
        <v>1108</v>
      </c>
      <c r="E144" s="96">
        <v>1</v>
      </c>
    </row>
    <row r="145" spans="1:5" x14ac:dyDescent="0.2">
      <c r="A145" s="244">
        <v>135</v>
      </c>
      <c r="B145" s="105" t="s">
        <v>957</v>
      </c>
      <c r="C145" s="243" t="s">
        <v>3210</v>
      </c>
    </row>
    <row r="146" spans="1:5" x14ac:dyDescent="0.2">
      <c r="A146" s="244">
        <v>136</v>
      </c>
      <c r="B146" s="110" t="s">
        <v>901</v>
      </c>
      <c r="C146" s="243" t="s">
        <v>900</v>
      </c>
      <c r="E146" s="96">
        <v>1</v>
      </c>
    </row>
    <row r="147" spans="1:5" x14ac:dyDescent="0.2">
      <c r="A147" s="244">
        <v>137</v>
      </c>
      <c r="B147" s="110" t="s">
        <v>805</v>
      </c>
      <c r="C147" s="243" t="s">
        <v>804</v>
      </c>
    </row>
    <row r="148" spans="1:5" x14ac:dyDescent="0.2">
      <c r="A148" s="244">
        <v>138</v>
      </c>
      <c r="B148" s="105" t="s">
        <v>761</v>
      </c>
      <c r="C148" s="243" t="s">
        <v>760</v>
      </c>
      <c r="E148" s="96">
        <v>1</v>
      </c>
    </row>
    <row r="149" spans="1:5" x14ac:dyDescent="0.2">
      <c r="A149" s="244">
        <v>139</v>
      </c>
      <c r="B149" s="105" t="s">
        <v>715</v>
      </c>
      <c r="C149" s="243" t="s">
        <v>714</v>
      </c>
    </row>
    <row r="150" spans="1:5" x14ac:dyDescent="0.2">
      <c r="A150" s="244">
        <v>140</v>
      </c>
      <c r="B150" s="105" t="s">
        <v>674</v>
      </c>
      <c r="C150" s="243" t="s">
        <v>673</v>
      </c>
      <c r="E150" s="96">
        <v>1</v>
      </c>
    </row>
    <row r="151" spans="1:5" x14ac:dyDescent="0.2">
      <c r="A151" s="244">
        <v>141</v>
      </c>
      <c r="B151" s="105" t="s">
        <v>654</v>
      </c>
      <c r="C151" s="243" t="s">
        <v>653</v>
      </c>
      <c r="E151" s="96">
        <v>1</v>
      </c>
    </row>
    <row r="152" spans="1:5" x14ac:dyDescent="0.2">
      <c r="A152" s="244">
        <v>142</v>
      </c>
      <c r="B152" s="105" t="s">
        <v>644</v>
      </c>
      <c r="C152" s="243" t="s">
        <v>643</v>
      </c>
      <c r="E152" s="96">
        <v>1</v>
      </c>
    </row>
    <row r="153" spans="1:5" x14ac:dyDescent="0.2">
      <c r="A153" s="244">
        <v>143</v>
      </c>
      <c r="B153" s="105" t="s">
        <v>616</v>
      </c>
      <c r="C153" s="243" t="s">
        <v>615</v>
      </c>
      <c r="E153" s="96">
        <v>1</v>
      </c>
    </row>
    <row r="154" spans="1:5" x14ac:dyDescent="0.2">
      <c r="A154" s="244">
        <v>144</v>
      </c>
      <c r="B154" s="105" t="s">
        <v>562</v>
      </c>
      <c r="C154" s="243" t="s">
        <v>561</v>
      </c>
    </row>
    <row r="155" spans="1:5" x14ac:dyDescent="0.2">
      <c r="A155" s="244">
        <v>145</v>
      </c>
      <c r="B155" s="105" t="s">
        <v>556</v>
      </c>
      <c r="C155" s="243" t="s">
        <v>555</v>
      </c>
      <c r="E155" s="96">
        <v>1</v>
      </c>
    </row>
    <row r="156" spans="1:5" x14ac:dyDescent="0.2">
      <c r="A156" s="244">
        <v>146</v>
      </c>
      <c r="B156" s="105" t="s">
        <v>539</v>
      </c>
      <c r="C156" s="243" t="s">
        <v>538</v>
      </c>
      <c r="E156" s="96">
        <v>1</v>
      </c>
    </row>
    <row r="157" spans="1:5" x14ac:dyDescent="0.2">
      <c r="A157" s="244">
        <v>147</v>
      </c>
      <c r="B157" s="105" t="s">
        <v>1153</v>
      </c>
      <c r="C157" s="243" t="s">
        <v>1152</v>
      </c>
    </row>
    <row r="158" spans="1:5" x14ac:dyDescent="0.2">
      <c r="A158" s="244">
        <v>148</v>
      </c>
      <c r="B158" s="105" t="s">
        <v>1011</v>
      </c>
      <c r="C158" s="243" t="s">
        <v>1010</v>
      </c>
    </row>
    <row r="159" spans="1:5" x14ac:dyDescent="0.2">
      <c r="A159" s="244">
        <v>149</v>
      </c>
      <c r="B159" s="105" t="s">
        <v>1001</v>
      </c>
      <c r="C159" s="243" t="s">
        <v>1000</v>
      </c>
    </row>
    <row r="160" spans="1:5" x14ac:dyDescent="0.2">
      <c r="A160" s="244">
        <v>150</v>
      </c>
      <c r="B160" s="105" t="s">
        <v>967</v>
      </c>
      <c r="C160" s="243" t="s">
        <v>966</v>
      </c>
    </row>
    <row r="161" spans="1:6" x14ac:dyDescent="0.2">
      <c r="A161" s="244">
        <v>151</v>
      </c>
      <c r="B161" s="105" t="s">
        <v>952</v>
      </c>
      <c r="C161" s="243" t="s">
        <v>951</v>
      </c>
    </row>
    <row r="162" spans="1:6" x14ac:dyDescent="0.2">
      <c r="A162" s="244">
        <v>152</v>
      </c>
      <c r="B162" s="105" t="s">
        <v>883</v>
      </c>
      <c r="C162" s="243" t="s">
        <v>882</v>
      </c>
    </row>
    <row r="163" spans="1:6" x14ac:dyDescent="0.2">
      <c r="A163" s="244">
        <v>153</v>
      </c>
      <c r="B163" s="105" t="s">
        <v>865</v>
      </c>
      <c r="C163" s="243" t="s">
        <v>864</v>
      </c>
    </row>
    <row r="164" spans="1:6" x14ac:dyDescent="0.2">
      <c r="A164" s="244">
        <v>154</v>
      </c>
      <c r="B164" s="105" t="s">
        <v>833</v>
      </c>
      <c r="C164" s="243" t="s">
        <v>832</v>
      </c>
      <c r="F164" s="96">
        <v>1</v>
      </c>
    </row>
    <row r="165" spans="1:6" x14ac:dyDescent="0.2">
      <c r="A165" s="244">
        <v>155</v>
      </c>
      <c r="B165" s="110" t="s">
        <v>803</v>
      </c>
      <c r="C165" s="243" t="s">
        <v>802</v>
      </c>
    </row>
    <row r="166" spans="1:6" x14ac:dyDescent="0.2">
      <c r="A166" s="244">
        <v>156</v>
      </c>
      <c r="B166" s="108">
        <v>18511000000</v>
      </c>
      <c r="C166" s="243" t="s">
        <v>724</v>
      </c>
    </row>
    <row r="167" spans="1:6" x14ac:dyDescent="0.2">
      <c r="A167" s="244">
        <v>157</v>
      </c>
      <c r="B167" s="105" t="s">
        <v>620</v>
      </c>
      <c r="C167" s="243" t="s">
        <v>619</v>
      </c>
      <c r="F167" s="96">
        <v>1</v>
      </c>
    </row>
    <row r="168" spans="1:6" x14ac:dyDescent="0.2">
      <c r="A168" s="244">
        <v>158</v>
      </c>
      <c r="B168" s="108">
        <v>18513000000</v>
      </c>
      <c r="C168" s="243" t="s">
        <v>614</v>
      </c>
    </row>
    <row r="169" spans="1:6" x14ac:dyDescent="0.2">
      <c r="A169" s="244">
        <v>159</v>
      </c>
      <c r="B169" s="110" t="s">
        <v>590</v>
      </c>
      <c r="C169" s="243" t="s">
        <v>589</v>
      </c>
    </row>
    <row r="170" spans="1:6" x14ac:dyDescent="0.2">
      <c r="A170" s="244">
        <v>160</v>
      </c>
      <c r="B170" s="105" t="s">
        <v>1163</v>
      </c>
      <c r="C170" s="243" t="s">
        <v>1162</v>
      </c>
    </row>
    <row r="171" spans="1:6" x14ac:dyDescent="0.2">
      <c r="A171" s="244">
        <v>161</v>
      </c>
      <c r="B171" s="105" t="s">
        <v>1055</v>
      </c>
      <c r="C171" s="243" t="s">
        <v>1054</v>
      </c>
    </row>
    <row r="172" spans="1:6" x14ac:dyDescent="0.2">
      <c r="A172" s="244">
        <v>162</v>
      </c>
      <c r="B172" s="105" t="s">
        <v>1037</v>
      </c>
      <c r="C172" s="243" t="s">
        <v>1036</v>
      </c>
    </row>
    <row r="173" spans="1:6" x14ac:dyDescent="0.2">
      <c r="A173" s="244">
        <v>163</v>
      </c>
      <c r="B173" s="105" t="s">
        <v>1015</v>
      </c>
      <c r="C173" s="243" t="s">
        <v>1014</v>
      </c>
    </row>
    <row r="174" spans="1:6" x14ac:dyDescent="0.2">
      <c r="A174" s="244">
        <v>164</v>
      </c>
      <c r="B174" s="105" t="s">
        <v>813</v>
      </c>
      <c r="C174" s="243" t="s">
        <v>812</v>
      </c>
    </row>
    <row r="175" spans="1:6" x14ac:dyDescent="0.2">
      <c r="A175" s="244">
        <v>165</v>
      </c>
      <c r="B175" s="110" t="s">
        <v>801</v>
      </c>
      <c r="C175" s="243" t="s">
        <v>800</v>
      </c>
    </row>
    <row r="176" spans="1:6" x14ac:dyDescent="0.2">
      <c r="A176" s="244">
        <v>166</v>
      </c>
      <c r="B176" s="105" t="s">
        <v>779</v>
      </c>
      <c r="C176" s="243" t="s">
        <v>778</v>
      </c>
    </row>
    <row r="177" spans="1:6" x14ac:dyDescent="0.2">
      <c r="A177" s="244">
        <v>167</v>
      </c>
      <c r="B177" s="105" t="s">
        <v>662</v>
      </c>
      <c r="C177" s="243" t="s">
        <v>661</v>
      </c>
      <c r="F177" s="96">
        <v>1</v>
      </c>
    </row>
    <row r="178" spans="1:6" x14ac:dyDescent="0.2">
      <c r="A178" s="244">
        <v>168</v>
      </c>
      <c r="B178" s="108">
        <v>19535000000</v>
      </c>
      <c r="C178" s="243" t="s">
        <v>492</v>
      </c>
    </row>
    <row r="179" spans="1:6" x14ac:dyDescent="0.2">
      <c r="A179" s="244">
        <v>169</v>
      </c>
      <c r="B179" s="108" t="s">
        <v>479</v>
      </c>
      <c r="C179" s="243" t="s">
        <v>478</v>
      </c>
      <c r="F179" s="96">
        <v>1</v>
      </c>
    </row>
    <row r="180" spans="1:6" x14ac:dyDescent="0.2">
      <c r="A180" s="244">
        <v>170</v>
      </c>
      <c r="B180" s="105" t="s">
        <v>1135</v>
      </c>
      <c r="C180" s="243" t="s">
        <v>1134</v>
      </c>
      <c r="E180" s="96">
        <v>1</v>
      </c>
    </row>
    <row r="181" spans="1:6" x14ac:dyDescent="0.2">
      <c r="A181" s="244">
        <v>171</v>
      </c>
      <c r="B181" s="105" t="s">
        <v>917</v>
      </c>
      <c r="C181" s="243" t="s">
        <v>916</v>
      </c>
    </row>
    <row r="182" spans="1:6" x14ac:dyDescent="0.2">
      <c r="A182" s="244">
        <v>172</v>
      </c>
      <c r="B182" s="105" t="s">
        <v>893</v>
      </c>
      <c r="C182" s="243" t="s">
        <v>892</v>
      </c>
      <c r="E182" s="96">
        <v>1</v>
      </c>
    </row>
    <row r="183" spans="1:6" x14ac:dyDescent="0.2">
      <c r="A183" s="244">
        <v>173</v>
      </c>
      <c r="B183" s="105" t="s">
        <v>871</v>
      </c>
      <c r="C183" s="243" t="s">
        <v>870</v>
      </c>
      <c r="E183" s="96">
        <v>1</v>
      </c>
    </row>
    <row r="184" spans="1:6" x14ac:dyDescent="0.2">
      <c r="A184" s="244">
        <v>174</v>
      </c>
      <c r="B184" s="105" t="s">
        <v>1079</v>
      </c>
      <c r="C184" s="243" t="s">
        <v>1078</v>
      </c>
    </row>
    <row r="185" spans="1:6" x14ac:dyDescent="0.2">
      <c r="A185" s="244">
        <v>175</v>
      </c>
      <c r="B185" s="105" t="s">
        <v>1005</v>
      </c>
      <c r="C185" s="243" t="s">
        <v>1004</v>
      </c>
    </row>
    <row r="186" spans="1:6" x14ac:dyDescent="0.2">
      <c r="A186" s="244">
        <v>176</v>
      </c>
      <c r="B186" s="105" t="s">
        <v>963</v>
      </c>
      <c r="C186" s="243" t="s">
        <v>962</v>
      </c>
    </row>
    <row r="187" spans="1:6" x14ac:dyDescent="0.2">
      <c r="A187" s="244">
        <v>177</v>
      </c>
      <c r="B187" s="105" t="s">
        <v>879</v>
      </c>
      <c r="C187" s="243" t="s">
        <v>878</v>
      </c>
    </row>
    <row r="188" spans="1:6" x14ac:dyDescent="0.2">
      <c r="A188" s="244">
        <v>178</v>
      </c>
      <c r="B188" s="105" t="s">
        <v>853</v>
      </c>
      <c r="C188" s="243" t="s">
        <v>852</v>
      </c>
    </row>
    <row r="189" spans="1:6" x14ac:dyDescent="0.2">
      <c r="A189" s="244">
        <v>179</v>
      </c>
      <c r="B189" s="105" t="s">
        <v>777</v>
      </c>
      <c r="C189" s="243" t="s">
        <v>776</v>
      </c>
    </row>
    <row r="190" spans="1:6" x14ac:dyDescent="0.2">
      <c r="A190" s="244">
        <v>180</v>
      </c>
      <c r="B190" s="105" t="s">
        <v>734</v>
      </c>
      <c r="C190" s="243" t="s">
        <v>733</v>
      </c>
    </row>
    <row r="191" spans="1:6" x14ac:dyDescent="0.2">
      <c r="A191" s="244">
        <v>181</v>
      </c>
      <c r="B191" s="105" t="s">
        <v>726</v>
      </c>
      <c r="C191" s="243" t="s">
        <v>725</v>
      </c>
    </row>
    <row r="192" spans="1:6" x14ac:dyDescent="0.2">
      <c r="A192" s="244">
        <v>182</v>
      </c>
      <c r="B192" s="105" t="s">
        <v>603</v>
      </c>
      <c r="C192" s="243" t="s">
        <v>602</v>
      </c>
    </row>
    <row r="193" spans="1:3" x14ac:dyDescent="0.2">
      <c r="A193" s="244">
        <v>183</v>
      </c>
      <c r="B193" s="109" t="s">
        <v>500</v>
      </c>
      <c r="C193" s="243" t="s">
        <v>499</v>
      </c>
    </row>
    <row r="194" spans="1:3" x14ac:dyDescent="0.2">
      <c r="A194" s="244">
        <v>184</v>
      </c>
      <c r="B194" s="105" t="s">
        <v>482</v>
      </c>
      <c r="C194" s="243" t="s">
        <v>481</v>
      </c>
    </row>
    <row r="195" spans="1:3" x14ac:dyDescent="0.2">
      <c r="A195" s="244">
        <v>185</v>
      </c>
      <c r="B195" s="105" t="s">
        <v>877</v>
      </c>
      <c r="C195" s="243" t="s">
        <v>876</v>
      </c>
    </row>
    <row r="196" spans="1:3" x14ac:dyDescent="0.2">
      <c r="A196" s="244">
        <v>186</v>
      </c>
      <c r="B196" s="110" t="s">
        <v>721</v>
      </c>
      <c r="C196" s="243" t="s">
        <v>720</v>
      </c>
    </row>
    <row r="197" spans="1:3" x14ac:dyDescent="0.2">
      <c r="A197" s="244">
        <v>187</v>
      </c>
      <c r="B197" s="105" t="s">
        <v>650</v>
      </c>
      <c r="C197" s="243" t="s">
        <v>649</v>
      </c>
    </row>
    <row r="198" spans="1:3" x14ac:dyDescent="0.2">
      <c r="A198" s="244">
        <v>188</v>
      </c>
      <c r="B198" s="105" t="s">
        <v>504</v>
      </c>
      <c r="C198" s="243" t="s">
        <v>503</v>
      </c>
    </row>
    <row r="199" spans="1:3" x14ac:dyDescent="0.2">
      <c r="A199" s="244">
        <v>189</v>
      </c>
      <c r="B199" s="105" t="s">
        <v>1093</v>
      </c>
      <c r="C199" s="243" t="s">
        <v>1092</v>
      </c>
    </row>
    <row r="200" spans="1:3" x14ac:dyDescent="0.2">
      <c r="A200" s="244">
        <v>190</v>
      </c>
      <c r="B200" s="105" t="s">
        <v>891</v>
      </c>
      <c r="C200" s="243" t="s">
        <v>890</v>
      </c>
    </row>
    <row r="201" spans="1:3" x14ac:dyDescent="0.2">
      <c r="A201" s="244">
        <v>191</v>
      </c>
      <c r="B201" s="105" t="s">
        <v>601</v>
      </c>
      <c r="C201" s="243" t="s">
        <v>600</v>
      </c>
    </row>
    <row r="202" spans="1:3" x14ac:dyDescent="0.2">
      <c r="A202" s="244">
        <v>192</v>
      </c>
      <c r="B202" s="105" t="s">
        <v>1161</v>
      </c>
      <c r="C202" s="243" t="s">
        <v>1160</v>
      </c>
    </row>
    <row r="203" spans="1:3" x14ac:dyDescent="0.2">
      <c r="A203" s="244">
        <v>193</v>
      </c>
      <c r="B203" s="105" t="s">
        <v>1159</v>
      </c>
      <c r="C203" s="243" t="s">
        <v>1158</v>
      </c>
    </row>
    <row r="204" spans="1:3" x14ac:dyDescent="0.2">
      <c r="A204" s="244">
        <v>194</v>
      </c>
      <c r="B204" s="105" t="s">
        <v>1099</v>
      </c>
      <c r="C204" s="243" t="s">
        <v>1098</v>
      </c>
    </row>
    <row r="205" spans="1:3" x14ac:dyDescent="0.2">
      <c r="A205" s="244">
        <v>195</v>
      </c>
      <c r="B205" s="105" t="s">
        <v>985</v>
      </c>
      <c r="C205" s="243" t="s">
        <v>984</v>
      </c>
    </row>
    <row r="206" spans="1:3" x14ac:dyDescent="0.2">
      <c r="A206" s="244">
        <v>196</v>
      </c>
      <c r="B206" s="109" t="s">
        <v>496</v>
      </c>
      <c r="C206" s="243" t="s">
        <v>495</v>
      </c>
    </row>
    <row r="207" spans="1:3" x14ac:dyDescent="0.2">
      <c r="A207" s="244">
        <v>197</v>
      </c>
      <c r="B207" s="108" t="s">
        <v>470</v>
      </c>
      <c r="C207" s="243" t="s">
        <v>469</v>
      </c>
    </row>
    <row r="208" spans="1:3" x14ac:dyDescent="0.2">
      <c r="A208" s="244">
        <v>198</v>
      </c>
      <c r="B208" s="105" t="s">
        <v>1171</v>
      </c>
      <c r="C208" s="243" t="s">
        <v>1170</v>
      </c>
    </row>
    <row r="209" spans="1:3" x14ac:dyDescent="0.2">
      <c r="A209" s="244">
        <v>199</v>
      </c>
      <c r="B209" s="105" t="s">
        <v>1141</v>
      </c>
      <c r="C209" s="243" t="s">
        <v>1140</v>
      </c>
    </row>
    <row r="210" spans="1:3" x14ac:dyDescent="0.2">
      <c r="A210" s="244">
        <v>200</v>
      </c>
      <c r="B210" s="105" t="s">
        <v>1123</v>
      </c>
      <c r="C210" s="243" t="s">
        <v>1122</v>
      </c>
    </row>
    <row r="211" spans="1:3" x14ac:dyDescent="0.2">
      <c r="A211" s="244">
        <v>201</v>
      </c>
      <c r="B211" s="105" t="s">
        <v>1119</v>
      </c>
      <c r="C211" s="243" t="s">
        <v>1118</v>
      </c>
    </row>
    <row r="212" spans="1:3" x14ac:dyDescent="0.2">
      <c r="A212" s="244">
        <v>202</v>
      </c>
      <c r="B212" s="105" t="s">
        <v>1105</v>
      </c>
      <c r="C212" s="243" t="s">
        <v>1104</v>
      </c>
    </row>
    <row r="213" spans="1:3" x14ac:dyDescent="0.2">
      <c r="A213" s="244">
        <v>203</v>
      </c>
      <c r="B213" s="105" t="s">
        <v>1041</v>
      </c>
      <c r="C213" s="243" t="s">
        <v>1040</v>
      </c>
    </row>
    <row r="214" spans="1:3" x14ac:dyDescent="0.2">
      <c r="A214" s="244">
        <v>204</v>
      </c>
      <c r="B214" s="105" t="s">
        <v>989</v>
      </c>
      <c r="C214" s="243" t="s">
        <v>988</v>
      </c>
    </row>
    <row r="215" spans="1:3" x14ac:dyDescent="0.2">
      <c r="A215" s="244">
        <v>205</v>
      </c>
      <c r="B215" s="105" t="s">
        <v>977</v>
      </c>
      <c r="C215" s="243" t="s">
        <v>976</v>
      </c>
    </row>
    <row r="216" spans="1:3" x14ac:dyDescent="0.2">
      <c r="A216" s="244">
        <v>206</v>
      </c>
      <c r="B216" s="105" t="s">
        <v>959</v>
      </c>
      <c r="C216" s="243" t="s">
        <v>958</v>
      </c>
    </row>
    <row r="217" spans="1:3" x14ac:dyDescent="0.2">
      <c r="A217" s="244">
        <v>207</v>
      </c>
      <c r="B217" s="105" t="s">
        <v>693</v>
      </c>
      <c r="C217" s="243" t="s">
        <v>3209</v>
      </c>
    </row>
    <row r="218" spans="1:3" ht="13.5" thickBot="1" x14ac:dyDescent="0.25">
      <c r="A218" s="242">
        <v>208</v>
      </c>
      <c r="B218" s="241" t="s">
        <v>605</v>
      </c>
      <c r="C218" s="240" t="s">
        <v>604</v>
      </c>
    </row>
  </sheetData>
  <mergeCells count="4">
    <mergeCell ref="A7:C7"/>
    <mergeCell ref="C9:C10"/>
    <mergeCell ref="B9:B10"/>
    <mergeCell ref="A9:A10"/>
  </mergeCells>
  <pageMargins left="1.3779527559055118" right="0" top="0.31496062992125984" bottom="0.43307086614173229" header="0.23622047244094491" footer="0.15748031496062992"/>
  <pageSetup paperSize="9" scale="90" orientation="portrait"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showGridLines="0" showZeros="0" tabSelected="1" zoomScaleNormal="100" zoomScaleSheetLayoutView="115" workbookViewId="0"/>
  </sheetViews>
  <sheetFormatPr defaultColWidth="9.1640625" defaultRowHeight="12.75" customHeight="1" x14ac:dyDescent="0.2"/>
  <cols>
    <col min="1" max="1" width="9.6640625" style="273" customWidth="1"/>
    <col min="2" max="2" width="57.6640625" style="273" customWidth="1"/>
    <col min="3" max="3" width="31.5" style="273" customWidth="1"/>
    <col min="4" max="4" width="33.5" style="273" customWidth="1"/>
    <col min="5" max="5" width="40.5" style="273" customWidth="1"/>
    <col min="6" max="12" width="9.1640625" style="271" customWidth="1"/>
    <col min="13" max="16384" width="9.1640625" style="272"/>
  </cols>
  <sheetData>
    <row r="1" spans="1:13" s="270" customFormat="1" ht="53.25" customHeight="1" x14ac:dyDescent="0.2">
      <c r="A1" s="267"/>
      <c r="B1" s="306"/>
      <c r="C1" s="385" t="s">
        <v>3262</v>
      </c>
      <c r="D1" s="385"/>
      <c r="E1" s="385"/>
      <c r="F1" s="268"/>
      <c r="G1" s="268"/>
      <c r="H1" s="268"/>
      <c r="I1" s="268"/>
      <c r="J1" s="268"/>
      <c r="K1" s="269"/>
      <c r="L1" s="269"/>
      <c r="M1" s="269"/>
    </row>
    <row r="2" spans="1:13" s="270" customFormat="1" ht="19.899999999999999" customHeight="1" x14ac:dyDescent="0.2">
      <c r="A2" s="386" t="s">
        <v>3251</v>
      </c>
      <c r="B2" s="386"/>
      <c r="C2" s="386"/>
      <c r="D2" s="386"/>
      <c r="E2" s="386"/>
      <c r="F2" s="268"/>
      <c r="G2" s="268"/>
      <c r="H2" s="268"/>
      <c r="I2" s="268"/>
      <c r="J2" s="268"/>
      <c r="K2" s="269"/>
      <c r="L2" s="269"/>
      <c r="M2" s="269"/>
    </row>
    <row r="3" spans="1:13" ht="18.600000000000001" customHeight="1" x14ac:dyDescent="0.2">
      <c r="A3" s="386" t="s">
        <v>3250</v>
      </c>
      <c r="B3" s="386"/>
      <c r="C3" s="386"/>
      <c r="D3" s="386"/>
      <c r="E3" s="386"/>
    </row>
    <row r="4" spans="1:13" ht="18.600000000000001" customHeight="1" x14ac:dyDescent="0.2">
      <c r="B4" s="274"/>
      <c r="C4" s="274"/>
      <c r="D4" s="274"/>
      <c r="E4" s="387" t="s">
        <v>88</v>
      </c>
    </row>
    <row r="5" spans="1:13" s="276" customFormat="1" ht="30" x14ac:dyDescent="0.2">
      <c r="A5" s="399" t="s">
        <v>87</v>
      </c>
      <c r="B5" s="399" t="s">
        <v>86</v>
      </c>
      <c r="C5" s="399" t="s">
        <v>7</v>
      </c>
      <c r="D5" s="399" t="s">
        <v>85</v>
      </c>
      <c r="E5" s="399" t="s">
        <v>84</v>
      </c>
      <c r="F5" s="275"/>
      <c r="G5" s="275"/>
      <c r="H5" s="275"/>
      <c r="I5" s="275"/>
      <c r="J5" s="275"/>
      <c r="K5" s="275"/>
      <c r="L5" s="275"/>
    </row>
    <row r="6" spans="1:13" s="278" customFormat="1" ht="15.75" x14ac:dyDescent="0.25">
      <c r="A6" s="388" t="s">
        <v>3261</v>
      </c>
      <c r="B6" s="388"/>
      <c r="C6" s="389">
        <v>77647000</v>
      </c>
      <c r="D6" s="389">
        <v>62338145.100000001</v>
      </c>
      <c r="E6" s="389">
        <v>15308854.9</v>
      </c>
      <c r="F6" s="277"/>
      <c r="G6" s="271"/>
      <c r="H6" s="271"/>
      <c r="I6" s="271"/>
      <c r="J6" s="271"/>
      <c r="K6" s="271"/>
      <c r="L6" s="271"/>
    </row>
    <row r="7" spans="1:13" ht="15.75" x14ac:dyDescent="0.2">
      <c r="A7" s="390">
        <v>400000</v>
      </c>
      <c r="B7" s="391" t="s">
        <v>83</v>
      </c>
      <c r="C7" s="392">
        <v>61338145.100000024</v>
      </c>
      <c r="D7" s="392">
        <v>45238145.100000024</v>
      </c>
      <c r="E7" s="392">
        <v>16100000</v>
      </c>
    </row>
    <row r="8" spans="1:13" s="279" customFormat="1" ht="15.75" x14ac:dyDescent="0.2">
      <c r="A8" s="393">
        <v>401000</v>
      </c>
      <c r="B8" s="394" t="s">
        <v>82</v>
      </c>
      <c r="C8" s="395">
        <v>190897155.40000001</v>
      </c>
      <c r="D8" s="395">
        <v>174797155.40000001</v>
      </c>
      <c r="E8" s="395">
        <v>16100000</v>
      </c>
      <c r="F8" s="271"/>
      <c r="G8" s="271"/>
      <c r="H8" s="271"/>
      <c r="I8" s="271"/>
      <c r="J8" s="271"/>
      <c r="K8" s="271"/>
      <c r="L8" s="271"/>
    </row>
    <row r="9" spans="1:13" s="279" customFormat="1" ht="15.75" x14ac:dyDescent="0.2">
      <c r="A9" s="396">
        <v>401200</v>
      </c>
      <c r="B9" s="397" t="s">
        <v>81</v>
      </c>
      <c r="C9" s="398">
        <v>86990000</v>
      </c>
      <c r="D9" s="398">
        <v>70890000</v>
      </c>
      <c r="E9" s="398">
        <v>16100000</v>
      </c>
      <c r="F9" s="271"/>
      <c r="G9" s="271"/>
      <c r="H9" s="271"/>
      <c r="I9" s="271"/>
      <c r="J9" s="271"/>
      <c r="K9" s="271"/>
      <c r="L9" s="271"/>
    </row>
    <row r="10" spans="1:13" x14ac:dyDescent="0.2">
      <c r="G10" s="272"/>
      <c r="H10" s="272"/>
      <c r="I10" s="272"/>
      <c r="J10" s="272"/>
      <c r="K10" s="272"/>
      <c r="L10" s="272"/>
    </row>
  </sheetData>
  <mergeCells count="4">
    <mergeCell ref="A3:E3"/>
    <mergeCell ref="A6:B6"/>
    <mergeCell ref="A2:E2"/>
    <mergeCell ref="C1:E1"/>
  </mergeCells>
  <printOptions horizontalCentered="1"/>
  <pageMargins left="0.78740157480314965" right="0.78740157480314965" top="0.78740157480314965" bottom="0.78740157480314965" header="0.51181102362204722" footer="0.5118110236220472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showZeros="0" zoomScaleNormal="100" zoomScaleSheetLayoutView="100" workbookViewId="0"/>
  </sheetViews>
  <sheetFormatPr defaultColWidth="9.1640625" defaultRowHeight="12.75" x14ac:dyDescent="0.2"/>
  <cols>
    <col min="1" max="1" width="15.1640625" style="280" customWidth="1"/>
    <col min="2" max="2" width="15.83203125" style="280" customWidth="1"/>
    <col min="3" max="3" width="38" style="280" customWidth="1"/>
    <col min="4" max="4" width="14" style="280" customWidth="1"/>
    <col min="5" max="5" width="16.33203125" style="280" customWidth="1"/>
    <col min="6" max="6" width="15.6640625" style="280" customWidth="1"/>
    <col min="7" max="7" width="13.1640625" style="280" customWidth="1"/>
    <col min="8" max="8" width="16" style="280" customWidth="1"/>
    <col min="9" max="9" width="14.6640625" style="280" customWidth="1"/>
    <col min="10" max="10" width="15.5" style="280" customWidth="1"/>
    <col min="11" max="11" width="12.33203125" style="280" customWidth="1"/>
    <col min="12" max="12" width="12.6640625" style="280" customWidth="1"/>
    <col min="13" max="13" width="14.33203125" style="280" customWidth="1"/>
    <col min="14" max="14" width="18" style="280" customWidth="1"/>
    <col min="15" max="255" width="9.1640625" style="282" customWidth="1"/>
    <col min="256" max="16384" width="9.1640625" style="282"/>
  </cols>
  <sheetData>
    <row r="1" spans="1:14" ht="86.25" customHeight="1" x14ac:dyDescent="0.2">
      <c r="D1" s="281"/>
      <c r="E1" s="281"/>
      <c r="F1" s="281"/>
      <c r="G1" s="307"/>
      <c r="H1" s="307"/>
      <c r="I1" s="307"/>
      <c r="J1" s="400" t="s">
        <v>3263</v>
      </c>
      <c r="K1" s="400"/>
      <c r="L1" s="400"/>
      <c r="M1" s="400"/>
      <c r="N1" s="400"/>
    </row>
    <row r="2" spans="1:14" ht="30.75" customHeight="1" x14ac:dyDescent="0.2">
      <c r="A2" s="317" t="s">
        <v>3252</v>
      </c>
      <c r="B2" s="317"/>
      <c r="C2" s="317"/>
      <c r="D2" s="317"/>
      <c r="E2" s="317"/>
      <c r="F2" s="317"/>
      <c r="G2" s="317"/>
      <c r="H2" s="317"/>
      <c r="I2" s="317"/>
      <c r="J2" s="317"/>
      <c r="K2" s="317"/>
      <c r="L2" s="317"/>
      <c r="M2" s="317"/>
      <c r="N2" s="317"/>
    </row>
    <row r="3" spans="1:14" ht="24" customHeight="1" x14ac:dyDescent="0.2">
      <c r="A3" s="317"/>
      <c r="B3" s="317"/>
      <c r="C3" s="317"/>
      <c r="D3" s="317"/>
      <c r="E3" s="317"/>
      <c r="F3" s="317"/>
      <c r="G3" s="317"/>
      <c r="H3" s="317"/>
      <c r="I3" s="317"/>
      <c r="J3" s="317"/>
      <c r="K3" s="317"/>
      <c r="L3" s="317"/>
      <c r="M3" s="317"/>
      <c r="N3" s="317"/>
    </row>
    <row r="4" spans="1:14" ht="18.75" x14ac:dyDescent="0.3">
      <c r="A4" s="283"/>
      <c r="B4" s="284"/>
      <c r="C4" s="284"/>
      <c r="D4" s="284"/>
      <c r="E4" s="285"/>
      <c r="F4" s="286"/>
      <c r="G4" s="284"/>
      <c r="H4" s="285"/>
      <c r="I4" s="287"/>
      <c r="J4" s="288"/>
      <c r="K4" s="288"/>
      <c r="L4" s="288"/>
      <c r="M4" s="288"/>
      <c r="N4" s="401" t="s">
        <v>376</v>
      </c>
    </row>
    <row r="5" spans="1:14" x14ac:dyDescent="0.2">
      <c r="A5" s="316" t="s">
        <v>1</v>
      </c>
      <c r="B5" s="316" t="s">
        <v>2</v>
      </c>
      <c r="C5" s="316" t="s">
        <v>3259</v>
      </c>
      <c r="D5" s="316" t="s">
        <v>4</v>
      </c>
      <c r="E5" s="316"/>
      <c r="F5" s="316"/>
      <c r="G5" s="316"/>
      <c r="H5" s="316"/>
      <c r="I5" s="316" t="s">
        <v>5</v>
      </c>
      <c r="J5" s="316"/>
      <c r="K5" s="316"/>
      <c r="L5" s="316"/>
      <c r="M5" s="316"/>
      <c r="N5" s="316" t="s">
        <v>3258</v>
      </c>
    </row>
    <row r="6" spans="1:14" x14ac:dyDescent="0.2">
      <c r="A6" s="316"/>
      <c r="B6" s="316"/>
      <c r="C6" s="316"/>
      <c r="D6" s="316" t="s">
        <v>3256</v>
      </c>
      <c r="E6" s="318" t="s">
        <v>3255</v>
      </c>
      <c r="F6" s="316" t="s">
        <v>374</v>
      </c>
      <c r="G6" s="316"/>
      <c r="H6" s="318" t="s">
        <v>3257</v>
      </c>
      <c r="I6" s="316" t="s">
        <v>3256</v>
      </c>
      <c r="J6" s="318" t="s">
        <v>3255</v>
      </c>
      <c r="K6" s="316" t="s">
        <v>374</v>
      </c>
      <c r="L6" s="316"/>
      <c r="M6" s="318" t="s">
        <v>3257</v>
      </c>
      <c r="N6" s="316"/>
    </row>
    <row r="7" spans="1:14" ht="65.25" customHeight="1" x14ac:dyDescent="0.2">
      <c r="A7" s="316"/>
      <c r="B7" s="316"/>
      <c r="C7" s="316"/>
      <c r="D7" s="316"/>
      <c r="E7" s="318"/>
      <c r="F7" s="313" t="s">
        <v>3260</v>
      </c>
      <c r="G7" s="313" t="s">
        <v>373</v>
      </c>
      <c r="H7" s="318"/>
      <c r="I7" s="316"/>
      <c r="J7" s="318"/>
      <c r="K7" s="313" t="s">
        <v>3260</v>
      </c>
      <c r="L7" s="313" t="s">
        <v>373</v>
      </c>
      <c r="M7" s="318"/>
      <c r="N7" s="316"/>
    </row>
    <row r="8" spans="1:14" s="292" customFormat="1" ht="21" customHeight="1" x14ac:dyDescent="0.2">
      <c r="A8" s="289"/>
      <c r="B8" s="289"/>
      <c r="C8" s="290" t="s">
        <v>377</v>
      </c>
      <c r="D8" s="291">
        <v>739707337.29999995</v>
      </c>
      <c r="E8" s="291">
        <v>698708515.89999998</v>
      </c>
      <c r="F8" s="291">
        <v>104900559</v>
      </c>
      <c r="G8" s="291">
        <v>5974797.5999999996</v>
      </c>
      <c r="H8" s="291">
        <v>39498821.399999999</v>
      </c>
      <c r="I8" s="291">
        <v>60418918.5</v>
      </c>
      <c r="J8" s="291">
        <v>31959975.600000001</v>
      </c>
      <c r="K8" s="291">
        <v>2509063.4</v>
      </c>
      <c r="L8" s="291">
        <v>1312307.1000000001</v>
      </c>
      <c r="M8" s="291">
        <v>28458942.899999999</v>
      </c>
      <c r="N8" s="289">
        <v>800126255.79999995</v>
      </c>
    </row>
    <row r="9" spans="1:14" ht="27.6" customHeight="1" x14ac:dyDescent="0.2">
      <c r="A9" s="293" t="s">
        <v>53</v>
      </c>
      <c r="B9" s="294"/>
      <c r="C9" s="295" t="s">
        <v>54</v>
      </c>
      <c r="D9" s="296">
        <v>645872.1</v>
      </c>
      <c r="E9" s="296">
        <v>43372.1</v>
      </c>
      <c r="F9" s="296">
        <v>25920.799999999999</v>
      </c>
      <c r="G9" s="296">
        <v>1309</v>
      </c>
      <c r="H9" s="296">
        <v>602500</v>
      </c>
      <c r="I9" s="296">
        <v>14316953.199999999</v>
      </c>
      <c r="J9" s="296">
        <v>7367658.6000000006</v>
      </c>
      <c r="K9" s="296">
        <v>0</v>
      </c>
      <c r="L9" s="296">
        <v>0</v>
      </c>
      <c r="M9" s="296">
        <v>6949294.5999999996</v>
      </c>
      <c r="N9" s="296">
        <v>14962825.299999999</v>
      </c>
    </row>
    <row r="10" spans="1:14" ht="28.9" customHeight="1" x14ac:dyDescent="0.2">
      <c r="A10" s="294" t="s">
        <v>55</v>
      </c>
      <c r="B10" s="294"/>
      <c r="C10" s="297" t="s">
        <v>56</v>
      </c>
      <c r="D10" s="296">
        <v>645872.1</v>
      </c>
      <c r="E10" s="296">
        <v>43372.1</v>
      </c>
      <c r="F10" s="296">
        <v>25920.799999999999</v>
      </c>
      <c r="G10" s="296">
        <v>1309</v>
      </c>
      <c r="H10" s="296">
        <v>602500</v>
      </c>
      <c r="I10" s="296">
        <v>14316953.199999999</v>
      </c>
      <c r="J10" s="296">
        <v>7367658.6000000006</v>
      </c>
      <c r="K10" s="296">
        <v>0</v>
      </c>
      <c r="L10" s="296">
        <v>0</v>
      </c>
      <c r="M10" s="296">
        <v>6949294.5999999996</v>
      </c>
      <c r="N10" s="296">
        <v>14962825.299999999</v>
      </c>
    </row>
    <row r="11" spans="1:14" ht="43.5" customHeight="1" x14ac:dyDescent="0.2">
      <c r="A11" s="298">
        <v>3111620</v>
      </c>
      <c r="B11" s="301" t="s">
        <v>57</v>
      </c>
      <c r="C11" s="299" t="s">
        <v>3249</v>
      </c>
      <c r="D11" s="300"/>
      <c r="E11" s="300"/>
      <c r="F11" s="300"/>
      <c r="G11" s="300"/>
      <c r="H11" s="300"/>
      <c r="I11" s="300">
        <v>100000</v>
      </c>
      <c r="J11" s="300"/>
      <c r="K11" s="300"/>
      <c r="L11" s="300"/>
      <c r="M11" s="300">
        <v>100000</v>
      </c>
      <c r="N11" s="300">
        <v>100000</v>
      </c>
    </row>
    <row r="12" spans="1:14" ht="13.5" x14ac:dyDescent="0.2">
      <c r="A12" s="302"/>
      <c r="B12" s="303"/>
      <c r="C12" s="304" t="s">
        <v>63</v>
      </c>
      <c r="D12" s="305">
        <v>0</v>
      </c>
      <c r="E12" s="305">
        <v>0</v>
      </c>
      <c r="F12" s="305">
        <v>0</v>
      </c>
      <c r="G12" s="305">
        <v>0</v>
      </c>
      <c r="H12" s="305">
        <v>0</v>
      </c>
      <c r="I12" s="305">
        <v>0</v>
      </c>
      <c r="J12" s="305">
        <v>0</v>
      </c>
      <c r="K12" s="305">
        <v>0</v>
      </c>
      <c r="L12" s="305">
        <v>0</v>
      </c>
      <c r="M12" s="305">
        <v>0</v>
      </c>
      <c r="N12" s="305">
        <f>I12+D12</f>
        <v>0</v>
      </c>
    </row>
  </sheetData>
  <mergeCells count="16">
    <mergeCell ref="J1:N1"/>
    <mergeCell ref="A5:A7"/>
    <mergeCell ref="D6:D7"/>
    <mergeCell ref="F6:G6"/>
    <mergeCell ref="N5:N7"/>
    <mergeCell ref="B5:B7"/>
    <mergeCell ref="K6:L6"/>
    <mergeCell ref="A2:N3"/>
    <mergeCell ref="D5:H5"/>
    <mergeCell ref="E6:E7"/>
    <mergeCell ref="H6:H7"/>
    <mergeCell ref="J6:J7"/>
    <mergeCell ref="M6:M7"/>
    <mergeCell ref="C5:C7"/>
    <mergeCell ref="I6:I7"/>
    <mergeCell ref="I5:M5"/>
  </mergeCells>
  <printOptions horizontalCentered="1"/>
  <pageMargins left="0.59055118110236227" right="0.39370078740157483" top="0.98425196850393704" bottom="0.59055118110236227" header="0.39370078740157483" footer="0.39370078740157483"/>
  <pageSetup paperSize="9" scale="75"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showZeros="0" zoomScaleNormal="100" zoomScaleSheetLayoutView="100" workbookViewId="0"/>
  </sheetViews>
  <sheetFormatPr defaultColWidth="9.1640625" defaultRowHeight="12.75" x14ac:dyDescent="0.2"/>
  <cols>
    <col min="1" max="1" width="13.5" style="48" customWidth="1"/>
    <col min="2" max="2" width="14.5" style="48" customWidth="1"/>
    <col min="3" max="3" width="40.83203125" style="48" customWidth="1"/>
    <col min="4" max="4" width="15.1640625" style="48" customWidth="1"/>
    <col min="5" max="6" width="15.5" style="48" customWidth="1"/>
    <col min="7" max="7" width="14.6640625" style="48" customWidth="1"/>
    <col min="8" max="8" width="14.1640625" style="48" customWidth="1"/>
    <col min="9" max="9" width="15.33203125" style="48" customWidth="1"/>
    <col min="10" max="10" width="15" style="48" customWidth="1"/>
    <col min="11" max="11" width="14.83203125" style="48" customWidth="1"/>
    <col min="12" max="12" width="13.6640625" style="48" customWidth="1"/>
    <col min="13" max="255" width="9.1640625" style="48" customWidth="1"/>
    <col min="256" max="16384" width="9.1640625" style="48"/>
  </cols>
  <sheetData>
    <row r="1" spans="1:16" ht="58.5" customHeight="1" x14ac:dyDescent="0.2">
      <c r="A1" s="49"/>
      <c r="B1" s="49"/>
      <c r="C1" s="50"/>
      <c r="D1" s="50"/>
      <c r="E1" s="50"/>
      <c r="F1" s="50"/>
      <c r="G1" s="50"/>
      <c r="H1" s="50"/>
      <c r="I1" s="320" t="s">
        <v>372</v>
      </c>
      <c r="J1" s="320"/>
      <c r="K1" s="320"/>
      <c r="L1" s="320"/>
    </row>
    <row r="2" spans="1:16" x14ac:dyDescent="0.2">
      <c r="A2" s="49"/>
      <c r="B2" s="49"/>
      <c r="C2" s="321" t="s">
        <v>371</v>
      </c>
      <c r="D2" s="321"/>
      <c r="E2" s="321"/>
      <c r="F2" s="321"/>
      <c r="G2" s="321"/>
      <c r="H2" s="321"/>
      <c r="I2" s="321"/>
      <c r="K2" s="55"/>
      <c r="L2" s="55"/>
    </row>
    <row r="3" spans="1:16" ht="49.5" customHeight="1" x14ac:dyDescent="0.3">
      <c r="A3" s="54"/>
      <c r="B3" s="53"/>
      <c r="C3" s="321"/>
      <c r="D3" s="321"/>
      <c r="E3" s="321"/>
      <c r="F3" s="321"/>
      <c r="G3" s="321"/>
      <c r="H3" s="321"/>
      <c r="I3" s="321"/>
      <c r="J3" s="49"/>
      <c r="K3" s="49"/>
      <c r="M3" s="50"/>
      <c r="N3" s="50"/>
      <c r="O3" s="50"/>
      <c r="P3" s="50"/>
    </row>
    <row r="4" spans="1:16" ht="18.75" customHeight="1" x14ac:dyDescent="0.3">
      <c r="A4" s="54"/>
      <c r="B4" s="53"/>
      <c r="C4" s="52"/>
      <c r="D4" s="52"/>
      <c r="E4" s="52"/>
      <c r="F4" s="52"/>
      <c r="G4" s="52"/>
      <c r="H4" s="52"/>
      <c r="I4" s="52"/>
      <c r="J4" s="49"/>
      <c r="K4" s="49"/>
      <c r="L4" s="56" t="s">
        <v>376</v>
      </c>
      <c r="M4" s="50"/>
      <c r="N4" s="50"/>
      <c r="O4" s="50"/>
      <c r="P4" s="50"/>
    </row>
    <row r="5" spans="1:16" ht="21" customHeight="1" x14ac:dyDescent="0.2">
      <c r="A5" s="319" t="s">
        <v>1</v>
      </c>
      <c r="B5" s="327" t="s">
        <v>2</v>
      </c>
      <c r="C5" s="326" t="s">
        <v>3</v>
      </c>
      <c r="D5" s="322" t="s">
        <v>370</v>
      </c>
      <c r="E5" s="322"/>
      <c r="F5" s="323"/>
      <c r="G5" s="324" t="s">
        <v>369</v>
      </c>
      <c r="H5" s="322"/>
      <c r="I5" s="322"/>
      <c r="J5" s="325" t="s">
        <v>375</v>
      </c>
      <c r="K5" s="325"/>
      <c r="L5" s="325"/>
      <c r="M5" s="50"/>
      <c r="N5" s="50"/>
      <c r="O5" s="50"/>
      <c r="P5" s="50"/>
    </row>
    <row r="6" spans="1:16" ht="73.5" customHeight="1" x14ac:dyDescent="0.2">
      <c r="A6" s="319"/>
      <c r="B6" s="327"/>
      <c r="C6" s="326"/>
      <c r="D6" s="51" t="s">
        <v>85</v>
      </c>
      <c r="E6" s="51" t="s">
        <v>84</v>
      </c>
      <c r="F6" s="51" t="s">
        <v>6</v>
      </c>
      <c r="G6" s="51" t="s">
        <v>85</v>
      </c>
      <c r="H6" s="51" t="s">
        <v>84</v>
      </c>
      <c r="I6" s="51" t="s">
        <v>6</v>
      </c>
      <c r="J6" s="51" t="s">
        <v>85</v>
      </c>
      <c r="K6" s="51" t="s">
        <v>84</v>
      </c>
      <c r="L6" s="51" t="s">
        <v>6</v>
      </c>
      <c r="M6" s="50"/>
      <c r="N6" s="50"/>
      <c r="O6" s="50"/>
      <c r="P6" s="50"/>
    </row>
    <row r="7" spans="1:16" s="251" customFormat="1" ht="18.75" customHeight="1" x14ac:dyDescent="0.2">
      <c r="A7" s="249"/>
      <c r="B7" s="249"/>
      <c r="C7" s="252" t="s">
        <v>377</v>
      </c>
      <c r="D7" s="250">
        <v>1317778</v>
      </c>
      <c r="E7" s="250">
        <v>13440980.5</v>
      </c>
      <c r="F7" s="249">
        <f t="shared" ref="F7:F38" si="0">D7+E7</f>
        <v>14758758.5</v>
      </c>
      <c r="G7" s="250">
        <v>-4949082.5</v>
      </c>
      <c r="H7" s="250">
        <v>-1257780.1000000001</v>
      </c>
      <c r="I7" s="249">
        <f t="shared" ref="I7:I38" si="1">G7+H7</f>
        <v>-6206862.5999999996</v>
      </c>
      <c r="J7" s="249">
        <f t="shared" ref="J7:J38" si="2">D7+G7</f>
        <v>-3631304.5</v>
      </c>
      <c r="K7" s="249">
        <f t="shared" ref="K7:K38" si="3">E7+H7</f>
        <v>12183200.4</v>
      </c>
      <c r="L7" s="249">
        <f t="shared" ref="L7:L38" si="4">J7+K7</f>
        <v>8551895.9000000004</v>
      </c>
    </row>
    <row r="8" spans="1:16" ht="25.5" x14ac:dyDescent="0.2">
      <c r="A8" s="57" t="s">
        <v>19</v>
      </c>
      <c r="B8" s="58"/>
      <c r="C8" s="59" t="s">
        <v>20</v>
      </c>
      <c r="D8" s="60">
        <v>0</v>
      </c>
      <c r="E8" s="60">
        <v>5884518.0999999996</v>
      </c>
      <c r="F8" s="60">
        <f t="shared" si="0"/>
        <v>5884518.0999999996</v>
      </c>
      <c r="G8" s="60">
        <v>0</v>
      </c>
      <c r="H8" s="60">
        <v>-307015</v>
      </c>
      <c r="I8" s="60">
        <f t="shared" si="1"/>
        <v>-307015</v>
      </c>
      <c r="J8" s="60">
        <f t="shared" si="2"/>
        <v>0</v>
      </c>
      <c r="K8" s="60">
        <f t="shared" si="3"/>
        <v>5577503.0999999996</v>
      </c>
      <c r="L8" s="60">
        <f t="shared" si="4"/>
        <v>5577503.0999999996</v>
      </c>
    </row>
    <row r="9" spans="1:16" ht="27" x14ac:dyDescent="0.2">
      <c r="A9" s="58" t="s">
        <v>21</v>
      </c>
      <c r="B9" s="58"/>
      <c r="C9" s="61" t="s">
        <v>22</v>
      </c>
      <c r="D9" s="62">
        <v>0</v>
      </c>
      <c r="E9" s="62">
        <v>5884518.0999999996</v>
      </c>
      <c r="F9" s="62">
        <f t="shared" si="0"/>
        <v>5884518.0999999996</v>
      </c>
      <c r="G9" s="62">
        <v>0</v>
      </c>
      <c r="H9" s="62">
        <v>-307015</v>
      </c>
      <c r="I9" s="62">
        <f t="shared" si="1"/>
        <v>-307015</v>
      </c>
      <c r="J9" s="62">
        <f t="shared" si="2"/>
        <v>0</v>
      </c>
      <c r="K9" s="62">
        <f t="shared" si="3"/>
        <v>5577503.0999999996</v>
      </c>
      <c r="L9" s="62">
        <f t="shared" si="4"/>
        <v>5577503.0999999996</v>
      </c>
    </row>
    <row r="10" spans="1:16" ht="72.75" customHeight="1" x14ac:dyDescent="0.2">
      <c r="A10" s="63" t="s">
        <v>368</v>
      </c>
      <c r="B10" s="63" t="s">
        <v>25</v>
      </c>
      <c r="C10" s="64" t="s">
        <v>367</v>
      </c>
      <c r="D10" s="65">
        <v>0</v>
      </c>
      <c r="E10" s="65">
        <v>0</v>
      </c>
      <c r="F10" s="65">
        <f t="shared" si="0"/>
        <v>0</v>
      </c>
      <c r="G10" s="65">
        <v>0</v>
      </c>
      <c r="H10" s="65">
        <v>-307015</v>
      </c>
      <c r="I10" s="65">
        <f t="shared" si="1"/>
        <v>-307015</v>
      </c>
      <c r="J10" s="65">
        <f t="shared" si="2"/>
        <v>0</v>
      </c>
      <c r="K10" s="65">
        <f t="shared" si="3"/>
        <v>-307015</v>
      </c>
      <c r="L10" s="65">
        <f t="shared" si="4"/>
        <v>-307015</v>
      </c>
    </row>
    <row r="11" spans="1:16" ht="30" customHeight="1" x14ac:dyDescent="0.2">
      <c r="A11" s="63" t="s">
        <v>366</v>
      </c>
      <c r="B11" s="63" t="s">
        <v>24</v>
      </c>
      <c r="C11" s="64" t="s">
        <v>365</v>
      </c>
      <c r="D11" s="65">
        <v>0</v>
      </c>
      <c r="E11" s="65">
        <v>900000</v>
      </c>
      <c r="F11" s="65">
        <f t="shared" si="0"/>
        <v>900000</v>
      </c>
      <c r="G11" s="65">
        <v>0</v>
      </c>
      <c r="H11" s="65">
        <v>0</v>
      </c>
      <c r="I11" s="65">
        <f t="shared" si="1"/>
        <v>0</v>
      </c>
      <c r="J11" s="65">
        <f t="shared" si="2"/>
        <v>0</v>
      </c>
      <c r="K11" s="65">
        <f t="shared" si="3"/>
        <v>900000</v>
      </c>
      <c r="L11" s="65">
        <f t="shared" si="4"/>
        <v>900000</v>
      </c>
    </row>
    <row r="12" spans="1:16" ht="20.25" customHeight="1" x14ac:dyDescent="0.2">
      <c r="A12" s="63" t="s">
        <v>364</v>
      </c>
      <c r="B12" s="63" t="s">
        <v>24</v>
      </c>
      <c r="C12" s="64" t="s">
        <v>74</v>
      </c>
      <c r="D12" s="65">
        <v>0</v>
      </c>
      <c r="E12" s="65">
        <v>718118.1</v>
      </c>
      <c r="F12" s="65">
        <f t="shared" si="0"/>
        <v>718118.1</v>
      </c>
      <c r="G12" s="65">
        <v>0</v>
      </c>
      <c r="H12" s="65">
        <v>0</v>
      </c>
      <c r="I12" s="65">
        <f t="shared" si="1"/>
        <v>0</v>
      </c>
      <c r="J12" s="65">
        <f t="shared" si="2"/>
        <v>0</v>
      </c>
      <c r="K12" s="65">
        <f t="shared" si="3"/>
        <v>718118.1</v>
      </c>
      <c r="L12" s="65">
        <f t="shared" si="4"/>
        <v>718118.1</v>
      </c>
    </row>
    <row r="13" spans="1:16" ht="46.5" customHeight="1" x14ac:dyDescent="0.2">
      <c r="A13" s="63" t="s">
        <v>363</v>
      </c>
      <c r="B13" s="63" t="s">
        <v>24</v>
      </c>
      <c r="C13" s="64" t="s">
        <v>362</v>
      </c>
      <c r="D13" s="65">
        <v>0</v>
      </c>
      <c r="E13" s="65">
        <v>600000</v>
      </c>
      <c r="F13" s="65">
        <f t="shared" si="0"/>
        <v>600000</v>
      </c>
      <c r="G13" s="65">
        <v>0</v>
      </c>
      <c r="H13" s="65">
        <v>0</v>
      </c>
      <c r="I13" s="65">
        <f t="shared" si="1"/>
        <v>0</v>
      </c>
      <c r="J13" s="65">
        <f t="shared" si="2"/>
        <v>0</v>
      </c>
      <c r="K13" s="65">
        <f t="shared" si="3"/>
        <v>600000</v>
      </c>
      <c r="L13" s="65">
        <f t="shared" si="4"/>
        <v>600000</v>
      </c>
    </row>
    <row r="14" spans="1:16" ht="30.75" customHeight="1" x14ac:dyDescent="0.2">
      <c r="A14" s="63" t="s">
        <v>361</v>
      </c>
      <c r="B14" s="63" t="s">
        <v>24</v>
      </c>
      <c r="C14" s="64" t="s">
        <v>75</v>
      </c>
      <c r="D14" s="65">
        <v>0</v>
      </c>
      <c r="E14" s="65">
        <v>571500</v>
      </c>
      <c r="F14" s="65">
        <f t="shared" si="0"/>
        <v>571500</v>
      </c>
      <c r="G14" s="65">
        <v>0</v>
      </c>
      <c r="H14" s="65">
        <v>0</v>
      </c>
      <c r="I14" s="65">
        <f t="shared" si="1"/>
        <v>0</v>
      </c>
      <c r="J14" s="65">
        <f t="shared" si="2"/>
        <v>0</v>
      </c>
      <c r="K14" s="65">
        <f t="shared" si="3"/>
        <v>571500</v>
      </c>
      <c r="L14" s="65">
        <f t="shared" si="4"/>
        <v>571500</v>
      </c>
    </row>
    <row r="15" spans="1:16" ht="29.25" customHeight="1" x14ac:dyDescent="0.2">
      <c r="A15" s="63" t="s">
        <v>360</v>
      </c>
      <c r="B15" s="63" t="s">
        <v>24</v>
      </c>
      <c r="C15" s="64" t="s">
        <v>73</v>
      </c>
      <c r="D15" s="65">
        <v>0</v>
      </c>
      <c r="E15" s="65">
        <v>1064900</v>
      </c>
      <c r="F15" s="65">
        <f t="shared" si="0"/>
        <v>1064900</v>
      </c>
      <c r="G15" s="65">
        <v>0</v>
      </c>
      <c r="H15" s="65">
        <v>0</v>
      </c>
      <c r="I15" s="65">
        <f t="shared" si="1"/>
        <v>0</v>
      </c>
      <c r="J15" s="65">
        <f t="shared" si="2"/>
        <v>0</v>
      </c>
      <c r="K15" s="65">
        <f t="shared" si="3"/>
        <v>1064900</v>
      </c>
      <c r="L15" s="65">
        <f t="shared" si="4"/>
        <v>1064900</v>
      </c>
    </row>
    <row r="16" spans="1:16" ht="29.25" customHeight="1" x14ac:dyDescent="0.2">
      <c r="A16" s="63" t="s">
        <v>359</v>
      </c>
      <c r="B16" s="63" t="s">
        <v>24</v>
      </c>
      <c r="C16" s="64" t="s">
        <v>72</v>
      </c>
      <c r="D16" s="65">
        <v>0</v>
      </c>
      <c r="E16" s="65">
        <v>1580000</v>
      </c>
      <c r="F16" s="65">
        <f t="shared" si="0"/>
        <v>1580000</v>
      </c>
      <c r="G16" s="65">
        <v>0</v>
      </c>
      <c r="H16" s="65">
        <v>0</v>
      </c>
      <c r="I16" s="65">
        <f t="shared" si="1"/>
        <v>0</v>
      </c>
      <c r="J16" s="65">
        <f t="shared" si="2"/>
        <v>0</v>
      </c>
      <c r="K16" s="65">
        <f t="shared" si="3"/>
        <v>1580000</v>
      </c>
      <c r="L16" s="65">
        <f t="shared" si="4"/>
        <v>1580000</v>
      </c>
    </row>
    <row r="17" spans="1:12" ht="33" customHeight="1" x14ac:dyDescent="0.2">
      <c r="A17" s="63" t="s">
        <v>358</v>
      </c>
      <c r="B17" s="63" t="s">
        <v>24</v>
      </c>
      <c r="C17" s="64" t="s">
        <v>70</v>
      </c>
      <c r="D17" s="65">
        <v>0</v>
      </c>
      <c r="E17" s="65">
        <v>250000</v>
      </c>
      <c r="F17" s="65">
        <f t="shared" si="0"/>
        <v>250000</v>
      </c>
      <c r="G17" s="65">
        <v>0</v>
      </c>
      <c r="H17" s="65">
        <v>0</v>
      </c>
      <c r="I17" s="65">
        <f t="shared" si="1"/>
        <v>0</v>
      </c>
      <c r="J17" s="65">
        <f t="shared" si="2"/>
        <v>0</v>
      </c>
      <c r="K17" s="65">
        <f t="shared" si="3"/>
        <v>250000</v>
      </c>
      <c r="L17" s="65">
        <f t="shared" si="4"/>
        <v>250000</v>
      </c>
    </row>
    <row r="18" spans="1:12" ht="33.75" customHeight="1" x14ac:dyDescent="0.2">
      <c r="A18" s="63" t="s">
        <v>357</v>
      </c>
      <c r="B18" s="63" t="s">
        <v>24</v>
      </c>
      <c r="C18" s="64" t="s">
        <v>69</v>
      </c>
      <c r="D18" s="65">
        <v>0</v>
      </c>
      <c r="E18" s="65">
        <v>200000</v>
      </c>
      <c r="F18" s="65">
        <f t="shared" si="0"/>
        <v>200000</v>
      </c>
      <c r="G18" s="65">
        <v>0</v>
      </c>
      <c r="H18" s="65">
        <v>0</v>
      </c>
      <c r="I18" s="65">
        <f t="shared" si="1"/>
        <v>0</v>
      </c>
      <c r="J18" s="65">
        <f t="shared" si="2"/>
        <v>0</v>
      </c>
      <c r="K18" s="65">
        <f t="shared" si="3"/>
        <v>200000</v>
      </c>
      <c r="L18" s="65">
        <f t="shared" si="4"/>
        <v>200000</v>
      </c>
    </row>
    <row r="19" spans="1:12" ht="26.25" customHeight="1" x14ac:dyDescent="0.2">
      <c r="A19" s="57" t="s">
        <v>26</v>
      </c>
      <c r="B19" s="58"/>
      <c r="C19" s="59" t="s">
        <v>27</v>
      </c>
      <c r="D19" s="60">
        <v>0</v>
      </c>
      <c r="E19" s="60">
        <v>0</v>
      </c>
      <c r="F19" s="60">
        <f t="shared" si="0"/>
        <v>0</v>
      </c>
      <c r="G19" s="60">
        <v>-196770.6</v>
      </c>
      <c r="H19" s="60">
        <v>-6745.1</v>
      </c>
      <c r="I19" s="60">
        <f t="shared" si="1"/>
        <v>-203515.7</v>
      </c>
      <c r="J19" s="60">
        <f t="shared" si="2"/>
        <v>-196770.6</v>
      </c>
      <c r="K19" s="60">
        <f t="shared" si="3"/>
        <v>-6745.1</v>
      </c>
      <c r="L19" s="60">
        <f t="shared" si="4"/>
        <v>-203515.7</v>
      </c>
    </row>
    <row r="20" spans="1:12" ht="29.25" customHeight="1" x14ac:dyDescent="0.2">
      <c r="A20" s="58" t="s">
        <v>28</v>
      </c>
      <c r="B20" s="58"/>
      <c r="C20" s="61" t="s">
        <v>29</v>
      </c>
      <c r="D20" s="62">
        <v>0</v>
      </c>
      <c r="E20" s="62">
        <v>0</v>
      </c>
      <c r="F20" s="62">
        <f t="shared" si="0"/>
        <v>0</v>
      </c>
      <c r="G20" s="62">
        <v>-196770.6</v>
      </c>
      <c r="H20" s="62">
        <v>-6745.1</v>
      </c>
      <c r="I20" s="62">
        <f t="shared" si="1"/>
        <v>-203515.7</v>
      </c>
      <c r="J20" s="62">
        <f t="shared" si="2"/>
        <v>-196770.6</v>
      </c>
      <c r="K20" s="62">
        <f t="shared" si="3"/>
        <v>-6745.1</v>
      </c>
      <c r="L20" s="62">
        <f t="shared" si="4"/>
        <v>-203515.7</v>
      </c>
    </row>
    <row r="21" spans="1:12" ht="110.25" customHeight="1" x14ac:dyDescent="0.2">
      <c r="A21" s="63" t="s">
        <v>356</v>
      </c>
      <c r="B21" s="63" t="s">
        <v>14</v>
      </c>
      <c r="C21" s="64" t="s">
        <v>355</v>
      </c>
      <c r="D21" s="65">
        <v>0</v>
      </c>
      <c r="E21" s="65">
        <v>0</v>
      </c>
      <c r="F21" s="65">
        <f t="shared" si="0"/>
        <v>0</v>
      </c>
      <c r="G21" s="65">
        <v>-196770.6</v>
      </c>
      <c r="H21" s="65">
        <v>-6745.1</v>
      </c>
      <c r="I21" s="65">
        <f t="shared" si="1"/>
        <v>-203515.7</v>
      </c>
      <c r="J21" s="65">
        <f t="shared" si="2"/>
        <v>-196770.6</v>
      </c>
      <c r="K21" s="65">
        <f t="shared" si="3"/>
        <v>-6745.1</v>
      </c>
      <c r="L21" s="65">
        <f t="shared" si="4"/>
        <v>-203515.7</v>
      </c>
    </row>
    <row r="22" spans="1:12" ht="30" customHeight="1" x14ac:dyDescent="0.2">
      <c r="A22" s="57" t="s">
        <v>30</v>
      </c>
      <c r="B22" s="58"/>
      <c r="C22" s="59" t="s">
        <v>31</v>
      </c>
      <c r="D22" s="60">
        <v>0</v>
      </c>
      <c r="E22" s="60">
        <v>0</v>
      </c>
      <c r="F22" s="60">
        <f t="shared" si="0"/>
        <v>0</v>
      </c>
      <c r="G22" s="60">
        <v>-450000</v>
      </c>
      <c r="H22" s="60">
        <v>0</v>
      </c>
      <c r="I22" s="60">
        <f t="shared" si="1"/>
        <v>-450000</v>
      </c>
      <c r="J22" s="60">
        <f t="shared" si="2"/>
        <v>-450000</v>
      </c>
      <c r="K22" s="60">
        <f t="shared" si="3"/>
        <v>0</v>
      </c>
      <c r="L22" s="60">
        <f t="shared" si="4"/>
        <v>-450000</v>
      </c>
    </row>
    <row r="23" spans="1:12" ht="32.25" customHeight="1" x14ac:dyDescent="0.2">
      <c r="A23" s="58" t="s">
        <v>32</v>
      </c>
      <c r="B23" s="58"/>
      <c r="C23" s="61" t="s">
        <v>33</v>
      </c>
      <c r="D23" s="62">
        <v>0</v>
      </c>
      <c r="E23" s="62">
        <v>0</v>
      </c>
      <c r="F23" s="62">
        <f t="shared" si="0"/>
        <v>0</v>
      </c>
      <c r="G23" s="62">
        <v>-450000</v>
      </c>
      <c r="H23" s="62">
        <v>0</v>
      </c>
      <c r="I23" s="62">
        <f t="shared" si="1"/>
        <v>-450000</v>
      </c>
      <c r="J23" s="62">
        <f t="shared" si="2"/>
        <v>-450000</v>
      </c>
      <c r="K23" s="62">
        <f t="shared" si="3"/>
        <v>0</v>
      </c>
      <c r="L23" s="62">
        <f t="shared" si="4"/>
        <v>-450000</v>
      </c>
    </row>
    <row r="24" spans="1:12" ht="71.25" customHeight="1" x14ac:dyDescent="0.2">
      <c r="A24" s="63" t="s">
        <v>354</v>
      </c>
      <c r="B24" s="63" t="s">
        <v>13</v>
      </c>
      <c r="C24" s="64" t="s">
        <v>353</v>
      </c>
      <c r="D24" s="65">
        <v>0</v>
      </c>
      <c r="E24" s="65">
        <v>0</v>
      </c>
      <c r="F24" s="65">
        <f t="shared" si="0"/>
        <v>0</v>
      </c>
      <c r="G24" s="65">
        <v>-450000</v>
      </c>
      <c r="H24" s="65">
        <v>0</v>
      </c>
      <c r="I24" s="65">
        <f t="shared" si="1"/>
        <v>-450000</v>
      </c>
      <c r="J24" s="65">
        <f t="shared" si="2"/>
        <v>-450000</v>
      </c>
      <c r="K24" s="65">
        <f t="shared" si="3"/>
        <v>0</v>
      </c>
      <c r="L24" s="65">
        <f t="shared" si="4"/>
        <v>-450000</v>
      </c>
    </row>
    <row r="25" spans="1:12" ht="15.75" customHeight="1" x14ac:dyDescent="0.2">
      <c r="A25" s="57" t="s">
        <v>34</v>
      </c>
      <c r="B25" s="58"/>
      <c r="C25" s="59" t="s">
        <v>35</v>
      </c>
      <c r="D25" s="60">
        <v>36850</v>
      </c>
      <c r="E25" s="60">
        <v>82000</v>
      </c>
      <c r="F25" s="60">
        <f t="shared" si="0"/>
        <v>118850</v>
      </c>
      <c r="G25" s="60">
        <v>0</v>
      </c>
      <c r="H25" s="60">
        <v>-2000</v>
      </c>
      <c r="I25" s="60">
        <f t="shared" si="1"/>
        <v>-2000</v>
      </c>
      <c r="J25" s="60">
        <f t="shared" si="2"/>
        <v>36850</v>
      </c>
      <c r="K25" s="60">
        <f t="shared" si="3"/>
        <v>80000</v>
      </c>
      <c r="L25" s="60">
        <f t="shared" si="4"/>
        <v>116850</v>
      </c>
    </row>
    <row r="26" spans="1:12" ht="27" x14ac:dyDescent="0.2">
      <c r="A26" s="58" t="s">
        <v>36</v>
      </c>
      <c r="B26" s="58"/>
      <c r="C26" s="61" t="s">
        <v>37</v>
      </c>
      <c r="D26" s="62">
        <v>36850</v>
      </c>
      <c r="E26" s="62">
        <v>82000</v>
      </c>
      <c r="F26" s="62">
        <f t="shared" si="0"/>
        <v>118850</v>
      </c>
      <c r="G26" s="62">
        <v>0</v>
      </c>
      <c r="H26" s="62">
        <v>-2000</v>
      </c>
      <c r="I26" s="62">
        <f t="shared" si="1"/>
        <v>-2000</v>
      </c>
      <c r="J26" s="62">
        <f t="shared" si="2"/>
        <v>36850</v>
      </c>
      <c r="K26" s="62">
        <f t="shared" si="3"/>
        <v>80000</v>
      </c>
      <c r="L26" s="62">
        <f t="shared" si="4"/>
        <v>116850</v>
      </c>
    </row>
    <row r="27" spans="1:12" ht="37.5" customHeight="1" x14ac:dyDescent="0.2">
      <c r="A27" s="63" t="s">
        <v>352</v>
      </c>
      <c r="B27" s="63" t="s">
        <v>38</v>
      </c>
      <c r="C27" s="64" t="s">
        <v>351</v>
      </c>
      <c r="D27" s="65">
        <v>36850</v>
      </c>
      <c r="E27" s="65">
        <v>0</v>
      </c>
      <c r="F27" s="65">
        <f t="shared" si="0"/>
        <v>36850</v>
      </c>
      <c r="G27" s="65">
        <v>0</v>
      </c>
      <c r="H27" s="65">
        <v>0</v>
      </c>
      <c r="I27" s="65">
        <f t="shared" si="1"/>
        <v>0</v>
      </c>
      <c r="J27" s="65">
        <f t="shared" si="2"/>
        <v>36850</v>
      </c>
      <c r="K27" s="65">
        <f t="shared" si="3"/>
        <v>0</v>
      </c>
      <c r="L27" s="65">
        <f t="shared" si="4"/>
        <v>36850</v>
      </c>
    </row>
    <row r="28" spans="1:12" ht="45.75" customHeight="1" x14ac:dyDescent="0.2">
      <c r="A28" s="63" t="s">
        <v>350</v>
      </c>
      <c r="B28" s="63" t="s">
        <v>18</v>
      </c>
      <c r="C28" s="64" t="s">
        <v>349</v>
      </c>
      <c r="D28" s="65">
        <v>0</v>
      </c>
      <c r="E28" s="65">
        <v>2000</v>
      </c>
      <c r="F28" s="65">
        <f t="shared" si="0"/>
        <v>2000</v>
      </c>
      <c r="G28" s="65">
        <v>0</v>
      </c>
      <c r="H28" s="65">
        <v>0</v>
      </c>
      <c r="I28" s="65">
        <f t="shared" si="1"/>
        <v>0</v>
      </c>
      <c r="J28" s="65">
        <f t="shared" si="2"/>
        <v>0</v>
      </c>
      <c r="K28" s="65">
        <f t="shared" si="3"/>
        <v>2000</v>
      </c>
      <c r="L28" s="65">
        <f t="shared" si="4"/>
        <v>2000</v>
      </c>
    </row>
    <row r="29" spans="1:12" ht="108" customHeight="1" x14ac:dyDescent="0.2">
      <c r="A29" s="63" t="s">
        <v>348</v>
      </c>
      <c r="B29" s="63" t="s">
        <v>18</v>
      </c>
      <c r="C29" s="64" t="s">
        <v>347</v>
      </c>
      <c r="D29" s="65">
        <v>0</v>
      </c>
      <c r="E29" s="65">
        <v>0</v>
      </c>
      <c r="F29" s="65">
        <f t="shared" si="0"/>
        <v>0</v>
      </c>
      <c r="G29" s="65">
        <v>0</v>
      </c>
      <c r="H29" s="65">
        <v>-2000</v>
      </c>
      <c r="I29" s="65">
        <f t="shared" si="1"/>
        <v>-2000</v>
      </c>
      <c r="J29" s="65">
        <f t="shared" si="2"/>
        <v>0</v>
      </c>
      <c r="K29" s="65">
        <f t="shared" si="3"/>
        <v>-2000</v>
      </c>
      <c r="L29" s="65">
        <f t="shared" si="4"/>
        <v>-2000</v>
      </c>
    </row>
    <row r="30" spans="1:12" ht="33.75" customHeight="1" x14ac:dyDescent="0.2">
      <c r="A30" s="63" t="s">
        <v>346</v>
      </c>
      <c r="B30" s="63" t="s">
        <v>38</v>
      </c>
      <c r="C30" s="64" t="s">
        <v>345</v>
      </c>
      <c r="D30" s="65">
        <v>0</v>
      </c>
      <c r="E30" s="65">
        <v>80000</v>
      </c>
      <c r="F30" s="65">
        <f t="shared" si="0"/>
        <v>80000</v>
      </c>
      <c r="G30" s="65">
        <v>0</v>
      </c>
      <c r="H30" s="65">
        <v>0</v>
      </c>
      <c r="I30" s="65">
        <f t="shared" si="1"/>
        <v>0</v>
      </c>
      <c r="J30" s="65">
        <f t="shared" si="2"/>
        <v>0</v>
      </c>
      <c r="K30" s="65">
        <f t="shared" si="3"/>
        <v>80000</v>
      </c>
      <c r="L30" s="65">
        <f t="shared" si="4"/>
        <v>80000</v>
      </c>
    </row>
    <row r="31" spans="1:12" ht="45.75" customHeight="1" x14ac:dyDescent="0.2">
      <c r="A31" s="57" t="s">
        <v>40</v>
      </c>
      <c r="B31" s="58"/>
      <c r="C31" s="59" t="s">
        <v>41</v>
      </c>
      <c r="D31" s="60">
        <v>0</v>
      </c>
      <c r="E31" s="60">
        <v>2204484</v>
      </c>
      <c r="F31" s="60">
        <f t="shared" si="0"/>
        <v>2204484</v>
      </c>
      <c r="G31" s="60">
        <v>-1419</v>
      </c>
      <c r="H31" s="60">
        <v>-68000</v>
      </c>
      <c r="I31" s="60">
        <f t="shared" si="1"/>
        <v>-69419</v>
      </c>
      <c r="J31" s="60">
        <f t="shared" si="2"/>
        <v>-1419</v>
      </c>
      <c r="K31" s="60">
        <f t="shared" si="3"/>
        <v>2136484</v>
      </c>
      <c r="L31" s="60">
        <f t="shared" si="4"/>
        <v>2135065</v>
      </c>
    </row>
    <row r="32" spans="1:12" ht="51.75" customHeight="1" x14ac:dyDescent="0.2">
      <c r="A32" s="58" t="s">
        <v>42</v>
      </c>
      <c r="B32" s="58"/>
      <c r="C32" s="61" t="s">
        <v>43</v>
      </c>
      <c r="D32" s="62">
        <v>0</v>
      </c>
      <c r="E32" s="62">
        <v>2204484</v>
      </c>
      <c r="F32" s="62">
        <f t="shared" si="0"/>
        <v>2204484</v>
      </c>
      <c r="G32" s="62">
        <v>-1419</v>
      </c>
      <c r="H32" s="62">
        <v>-68000</v>
      </c>
      <c r="I32" s="62">
        <f t="shared" si="1"/>
        <v>-69419</v>
      </c>
      <c r="J32" s="62">
        <f t="shared" si="2"/>
        <v>-1419</v>
      </c>
      <c r="K32" s="62">
        <f t="shared" si="3"/>
        <v>2136484</v>
      </c>
      <c r="L32" s="62">
        <f t="shared" si="4"/>
        <v>2135065</v>
      </c>
    </row>
    <row r="33" spans="1:12" ht="72.75" customHeight="1" x14ac:dyDescent="0.2">
      <c r="A33" s="63" t="s">
        <v>344</v>
      </c>
      <c r="B33" s="63" t="s">
        <v>18</v>
      </c>
      <c r="C33" s="64" t="s">
        <v>343</v>
      </c>
      <c r="D33" s="65">
        <v>0</v>
      </c>
      <c r="E33" s="65">
        <v>0</v>
      </c>
      <c r="F33" s="65">
        <f t="shared" si="0"/>
        <v>0</v>
      </c>
      <c r="G33" s="65">
        <v>0</v>
      </c>
      <c r="H33" s="65">
        <v>-28000</v>
      </c>
      <c r="I33" s="65">
        <f t="shared" si="1"/>
        <v>-28000</v>
      </c>
      <c r="J33" s="65">
        <f t="shared" si="2"/>
        <v>0</v>
      </c>
      <c r="K33" s="65">
        <f t="shared" si="3"/>
        <v>-28000</v>
      </c>
      <c r="L33" s="65">
        <f t="shared" si="4"/>
        <v>-28000</v>
      </c>
    </row>
    <row r="34" spans="1:12" ht="54" customHeight="1" x14ac:dyDescent="0.2">
      <c r="A34" s="63" t="s">
        <v>342</v>
      </c>
      <c r="B34" s="63" t="s">
        <v>18</v>
      </c>
      <c r="C34" s="64" t="s">
        <v>341</v>
      </c>
      <c r="D34" s="65">
        <v>0</v>
      </c>
      <c r="E34" s="65">
        <v>40000</v>
      </c>
      <c r="F34" s="65">
        <f t="shared" si="0"/>
        <v>40000</v>
      </c>
      <c r="G34" s="65">
        <v>0</v>
      </c>
      <c r="H34" s="65">
        <v>0</v>
      </c>
      <c r="I34" s="65">
        <f t="shared" si="1"/>
        <v>0</v>
      </c>
      <c r="J34" s="65">
        <f t="shared" si="2"/>
        <v>0</v>
      </c>
      <c r="K34" s="65">
        <f t="shared" si="3"/>
        <v>40000</v>
      </c>
      <c r="L34" s="65">
        <f t="shared" si="4"/>
        <v>40000</v>
      </c>
    </row>
    <row r="35" spans="1:12" ht="65.25" customHeight="1" x14ac:dyDescent="0.2">
      <c r="A35" s="63" t="s">
        <v>340</v>
      </c>
      <c r="B35" s="63" t="s">
        <v>39</v>
      </c>
      <c r="C35" s="64" t="s">
        <v>339</v>
      </c>
      <c r="D35" s="65">
        <v>0</v>
      </c>
      <c r="E35" s="65">
        <v>0</v>
      </c>
      <c r="F35" s="65">
        <f t="shared" si="0"/>
        <v>0</v>
      </c>
      <c r="G35" s="65">
        <v>0</v>
      </c>
      <c r="H35" s="65">
        <v>-40000</v>
      </c>
      <c r="I35" s="65">
        <f t="shared" si="1"/>
        <v>-40000</v>
      </c>
      <c r="J35" s="65">
        <f t="shared" si="2"/>
        <v>0</v>
      </c>
      <c r="K35" s="65">
        <f t="shared" si="3"/>
        <v>-40000</v>
      </c>
      <c r="L35" s="65">
        <f t="shared" si="4"/>
        <v>-40000</v>
      </c>
    </row>
    <row r="36" spans="1:12" ht="102" x14ac:dyDescent="0.2">
      <c r="A36" s="63" t="s">
        <v>338</v>
      </c>
      <c r="B36" s="63" t="s">
        <v>44</v>
      </c>
      <c r="C36" s="64" t="s">
        <v>337</v>
      </c>
      <c r="D36" s="65">
        <v>0</v>
      </c>
      <c r="E36" s="65">
        <v>0</v>
      </c>
      <c r="F36" s="65">
        <f t="shared" si="0"/>
        <v>0</v>
      </c>
      <c r="G36" s="65">
        <v>-1419</v>
      </c>
      <c r="H36" s="65">
        <v>0</v>
      </c>
      <c r="I36" s="65">
        <f t="shared" si="1"/>
        <v>-1419</v>
      </c>
      <c r="J36" s="65">
        <f t="shared" si="2"/>
        <v>-1419</v>
      </c>
      <c r="K36" s="65">
        <f t="shared" si="3"/>
        <v>0</v>
      </c>
      <c r="L36" s="65">
        <f t="shared" si="4"/>
        <v>-1419</v>
      </c>
    </row>
    <row r="37" spans="1:12" ht="102" x14ac:dyDescent="0.2">
      <c r="A37" s="63" t="s">
        <v>336</v>
      </c>
      <c r="B37" s="63" t="s">
        <v>44</v>
      </c>
      <c r="C37" s="64" t="s">
        <v>68</v>
      </c>
      <c r="D37" s="65">
        <v>0</v>
      </c>
      <c r="E37" s="65">
        <v>1401800</v>
      </c>
      <c r="F37" s="65">
        <f t="shared" si="0"/>
        <v>1401800</v>
      </c>
      <c r="G37" s="65">
        <v>0</v>
      </c>
      <c r="H37" s="65">
        <v>0</v>
      </c>
      <c r="I37" s="65">
        <f t="shared" si="1"/>
        <v>0</v>
      </c>
      <c r="J37" s="65">
        <f t="shared" si="2"/>
        <v>0</v>
      </c>
      <c r="K37" s="65">
        <f t="shared" si="3"/>
        <v>1401800</v>
      </c>
      <c r="L37" s="65">
        <f t="shared" si="4"/>
        <v>1401800</v>
      </c>
    </row>
    <row r="38" spans="1:12" ht="27" customHeight="1" x14ac:dyDescent="0.2">
      <c r="A38" s="63" t="s">
        <v>335</v>
      </c>
      <c r="B38" s="63" t="s">
        <v>44</v>
      </c>
      <c r="C38" s="64" t="s">
        <v>334</v>
      </c>
      <c r="D38" s="65">
        <v>0</v>
      </c>
      <c r="E38" s="65">
        <v>200000</v>
      </c>
      <c r="F38" s="65">
        <f t="shared" si="0"/>
        <v>200000</v>
      </c>
      <c r="G38" s="65">
        <v>0</v>
      </c>
      <c r="H38" s="65">
        <v>0</v>
      </c>
      <c r="I38" s="65">
        <f t="shared" si="1"/>
        <v>0</v>
      </c>
      <c r="J38" s="65">
        <f t="shared" si="2"/>
        <v>0</v>
      </c>
      <c r="K38" s="65">
        <f t="shared" si="3"/>
        <v>200000</v>
      </c>
      <c r="L38" s="65">
        <f t="shared" si="4"/>
        <v>200000</v>
      </c>
    </row>
    <row r="39" spans="1:12" ht="16.5" customHeight="1" x14ac:dyDescent="0.2">
      <c r="A39" s="63" t="s">
        <v>333</v>
      </c>
      <c r="B39" s="63" t="s">
        <v>332</v>
      </c>
      <c r="C39" s="64" t="s">
        <v>67</v>
      </c>
      <c r="D39" s="65">
        <v>0</v>
      </c>
      <c r="E39" s="65">
        <v>562684</v>
      </c>
      <c r="F39" s="65">
        <f t="shared" ref="F39:F62" si="5">D39+E39</f>
        <v>562684</v>
      </c>
      <c r="G39" s="65">
        <v>0</v>
      </c>
      <c r="H39" s="65">
        <v>0</v>
      </c>
      <c r="I39" s="65">
        <f t="shared" ref="I39:I62" si="6">G39+H39</f>
        <v>0</v>
      </c>
      <c r="J39" s="65">
        <f t="shared" ref="J39:J62" si="7">D39+G39</f>
        <v>0</v>
      </c>
      <c r="K39" s="65">
        <f t="shared" ref="K39:K62" si="8">E39+H39</f>
        <v>562684</v>
      </c>
      <c r="L39" s="65">
        <f t="shared" ref="L39:L62" si="9">J39+K39</f>
        <v>562684</v>
      </c>
    </row>
    <row r="40" spans="1:12" ht="30.75" customHeight="1" x14ac:dyDescent="0.2">
      <c r="A40" s="57" t="s">
        <v>45</v>
      </c>
      <c r="B40" s="58"/>
      <c r="C40" s="59" t="s">
        <v>46</v>
      </c>
      <c r="D40" s="60">
        <v>25000</v>
      </c>
      <c r="E40" s="60">
        <v>816818.4</v>
      </c>
      <c r="F40" s="60">
        <f t="shared" si="5"/>
        <v>841818.4</v>
      </c>
      <c r="G40" s="60">
        <v>0</v>
      </c>
      <c r="H40" s="60">
        <v>-873218.4</v>
      </c>
      <c r="I40" s="60">
        <f t="shared" si="6"/>
        <v>-873218.4</v>
      </c>
      <c r="J40" s="60">
        <f t="shared" si="7"/>
        <v>25000</v>
      </c>
      <c r="K40" s="60">
        <f t="shared" si="8"/>
        <v>-56400</v>
      </c>
      <c r="L40" s="60">
        <f t="shared" si="9"/>
        <v>-31400</v>
      </c>
    </row>
    <row r="41" spans="1:12" ht="33" customHeight="1" x14ac:dyDescent="0.2">
      <c r="A41" s="58" t="s">
        <v>47</v>
      </c>
      <c r="B41" s="58"/>
      <c r="C41" s="61" t="s">
        <v>48</v>
      </c>
      <c r="D41" s="62">
        <v>25000</v>
      </c>
      <c r="E41" s="62">
        <v>816818.4</v>
      </c>
      <c r="F41" s="62">
        <f t="shared" si="5"/>
        <v>841818.4</v>
      </c>
      <c r="G41" s="62">
        <v>0</v>
      </c>
      <c r="H41" s="62">
        <v>-873218.4</v>
      </c>
      <c r="I41" s="62">
        <f t="shared" si="6"/>
        <v>-873218.4</v>
      </c>
      <c r="J41" s="62">
        <f t="shared" si="7"/>
        <v>25000</v>
      </c>
      <c r="K41" s="62">
        <f t="shared" si="8"/>
        <v>-56400</v>
      </c>
      <c r="L41" s="62">
        <f t="shared" si="9"/>
        <v>-31400</v>
      </c>
    </row>
    <row r="42" spans="1:12" ht="85.5" customHeight="1" x14ac:dyDescent="0.2">
      <c r="A42" s="63" t="s">
        <v>331</v>
      </c>
      <c r="B42" s="63" t="s">
        <v>39</v>
      </c>
      <c r="C42" s="64" t="s">
        <v>330</v>
      </c>
      <c r="D42" s="65">
        <v>0</v>
      </c>
      <c r="E42" s="65">
        <v>0</v>
      </c>
      <c r="F42" s="65">
        <f t="shared" si="5"/>
        <v>0</v>
      </c>
      <c r="G42" s="65">
        <v>0</v>
      </c>
      <c r="H42" s="65">
        <v>-824400</v>
      </c>
      <c r="I42" s="65">
        <f t="shared" si="6"/>
        <v>-824400</v>
      </c>
      <c r="J42" s="65">
        <f t="shared" si="7"/>
        <v>0</v>
      </c>
      <c r="K42" s="65">
        <f t="shared" si="8"/>
        <v>-824400</v>
      </c>
      <c r="L42" s="65">
        <f t="shared" si="9"/>
        <v>-824400</v>
      </c>
    </row>
    <row r="43" spans="1:12" ht="63.75" x14ac:dyDescent="0.2">
      <c r="A43" s="63" t="s">
        <v>329</v>
      </c>
      <c r="B43" s="63" t="s">
        <v>39</v>
      </c>
      <c r="C43" s="64" t="s">
        <v>328</v>
      </c>
      <c r="D43" s="65">
        <v>0</v>
      </c>
      <c r="E43" s="65">
        <v>0</v>
      </c>
      <c r="F43" s="65">
        <f t="shared" si="5"/>
        <v>0</v>
      </c>
      <c r="G43" s="65">
        <v>0</v>
      </c>
      <c r="H43" s="65">
        <v>-5000</v>
      </c>
      <c r="I43" s="65">
        <f t="shared" si="6"/>
        <v>-5000</v>
      </c>
      <c r="J43" s="65">
        <f t="shared" si="7"/>
        <v>0</v>
      </c>
      <c r="K43" s="65">
        <f t="shared" si="8"/>
        <v>-5000</v>
      </c>
      <c r="L43" s="65">
        <f t="shared" si="9"/>
        <v>-5000</v>
      </c>
    </row>
    <row r="44" spans="1:12" ht="152.25" customHeight="1" x14ac:dyDescent="0.2">
      <c r="A44" s="63" t="s">
        <v>327</v>
      </c>
      <c r="B44" s="63" t="s">
        <v>39</v>
      </c>
      <c r="C44" s="64" t="s">
        <v>3242</v>
      </c>
      <c r="D44" s="65">
        <v>0</v>
      </c>
      <c r="E44" s="65">
        <v>0</v>
      </c>
      <c r="F44" s="65">
        <f t="shared" si="5"/>
        <v>0</v>
      </c>
      <c r="G44" s="65">
        <v>0</v>
      </c>
      <c r="H44" s="65">
        <v>-3818.4</v>
      </c>
      <c r="I44" s="65">
        <f t="shared" si="6"/>
        <v>-3818.4</v>
      </c>
      <c r="J44" s="65">
        <f t="shared" si="7"/>
        <v>0</v>
      </c>
      <c r="K44" s="65">
        <f t="shared" si="8"/>
        <v>-3818.4</v>
      </c>
      <c r="L44" s="65">
        <f t="shared" si="9"/>
        <v>-3818.4</v>
      </c>
    </row>
    <row r="45" spans="1:12" ht="45.75" customHeight="1" x14ac:dyDescent="0.2">
      <c r="A45" s="63" t="s">
        <v>326</v>
      </c>
      <c r="B45" s="63" t="s">
        <v>39</v>
      </c>
      <c r="C45" s="64" t="s">
        <v>325</v>
      </c>
      <c r="D45" s="65">
        <v>0</v>
      </c>
      <c r="E45" s="65">
        <v>0</v>
      </c>
      <c r="F45" s="65">
        <f t="shared" si="5"/>
        <v>0</v>
      </c>
      <c r="G45" s="65">
        <v>0</v>
      </c>
      <c r="H45" s="65">
        <v>-40000</v>
      </c>
      <c r="I45" s="65">
        <f t="shared" si="6"/>
        <v>-40000</v>
      </c>
      <c r="J45" s="65">
        <f t="shared" si="7"/>
        <v>0</v>
      </c>
      <c r="K45" s="65">
        <f t="shared" si="8"/>
        <v>-40000</v>
      </c>
      <c r="L45" s="65">
        <f t="shared" si="9"/>
        <v>-40000</v>
      </c>
    </row>
    <row r="46" spans="1:12" ht="33.75" customHeight="1" x14ac:dyDescent="0.2">
      <c r="A46" s="63" t="s">
        <v>324</v>
      </c>
      <c r="B46" s="63" t="s">
        <v>39</v>
      </c>
      <c r="C46" s="64" t="s">
        <v>323</v>
      </c>
      <c r="D46" s="65">
        <v>25000</v>
      </c>
      <c r="E46" s="65">
        <v>40000</v>
      </c>
      <c r="F46" s="65">
        <f t="shared" si="5"/>
        <v>65000</v>
      </c>
      <c r="G46" s="65">
        <v>0</v>
      </c>
      <c r="H46" s="65">
        <v>0</v>
      </c>
      <c r="I46" s="65">
        <f t="shared" si="6"/>
        <v>0</v>
      </c>
      <c r="J46" s="65">
        <f t="shared" si="7"/>
        <v>25000</v>
      </c>
      <c r="K46" s="65">
        <f t="shared" si="8"/>
        <v>40000</v>
      </c>
      <c r="L46" s="65">
        <f t="shared" si="9"/>
        <v>65000</v>
      </c>
    </row>
    <row r="47" spans="1:12" ht="43.5" customHeight="1" x14ac:dyDescent="0.2">
      <c r="A47" s="63" t="s">
        <v>322</v>
      </c>
      <c r="B47" s="63" t="s">
        <v>39</v>
      </c>
      <c r="C47" s="64" t="s">
        <v>321</v>
      </c>
      <c r="D47" s="65">
        <v>0</v>
      </c>
      <c r="E47" s="65">
        <v>3818.4</v>
      </c>
      <c r="F47" s="65">
        <f t="shared" si="5"/>
        <v>3818.4</v>
      </c>
      <c r="G47" s="65">
        <v>0</v>
      </c>
      <c r="H47" s="65">
        <v>0</v>
      </c>
      <c r="I47" s="65">
        <f t="shared" si="6"/>
        <v>0</v>
      </c>
      <c r="J47" s="65">
        <f t="shared" si="7"/>
        <v>0</v>
      </c>
      <c r="K47" s="65">
        <f t="shared" si="8"/>
        <v>3818.4</v>
      </c>
      <c r="L47" s="65">
        <f t="shared" si="9"/>
        <v>3818.4</v>
      </c>
    </row>
    <row r="48" spans="1:12" ht="71.25" customHeight="1" x14ac:dyDescent="0.2">
      <c r="A48" s="63" t="s">
        <v>320</v>
      </c>
      <c r="B48" s="63" t="s">
        <v>39</v>
      </c>
      <c r="C48" s="64" t="s">
        <v>319</v>
      </c>
      <c r="D48" s="65">
        <v>0</v>
      </c>
      <c r="E48" s="65">
        <v>773000</v>
      </c>
      <c r="F48" s="65">
        <f t="shared" si="5"/>
        <v>773000</v>
      </c>
      <c r="G48" s="65">
        <v>0</v>
      </c>
      <c r="H48" s="65">
        <v>0</v>
      </c>
      <c r="I48" s="65">
        <f t="shared" si="6"/>
        <v>0</v>
      </c>
      <c r="J48" s="65">
        <f t="shared" si="7"/>
        <v>0</v>
      </c>
      <c r="K48" s="65">
        <f t="shared" si="8"/>
        <v>773000</v>
      </c>
      <c r="L48" s="65">
        <f t="shared" si="9"/>
        <v>773000</v>
      </c>
    </row>
    <row r="49" spans="1:12" ht="16.5" customHeight="1" x14ac:dyDescent="0.2">
      <c r="A49" s="57" t="s">
        <v>49</v>
      </c>
      <c r="B49" s="58"/>
      <c r="C49" s="59" t="s">
        <v>50</v>
      </c>
      <c r="D49" s="60">
        <v>0</v>
      </c>
      <c r="E49" s="60">
        <v>250000</v>
      </c>
      <c r="F49" s="60">
        <f t="shared" si="5"/>
        <v>250000</v>
      </c>
      <c r="G49" s="60">
        <v>0</v>
      </c>
      <c r="H49" s="60">
        <v>0</v>
      </c>
      <c r="I49" s="60">
        <f t="shared" si="6"/>
        <v>0</v>
      </c>
      <c r="J49" s="60">
        <f t="shared" si="7"/>
        <v>0</v>
      </c>
      <c r="K49" s="60">
        <f t="shared" si="8"/>
        <v>250000</v>
      </c>
      <c r="L49" s="60">
        <f t="shared" si="9"/>
        <v>250000</v>
      </c>
    </row>
    <row r="50" spans="1:12" ht="30" customHeight="1" x14ac:dyDescent="0.2">
      <c r="A50" s="58" t="s">
        <v>51</v>
      </c>
      <c r="B50" s="58"/>
      <c r="C50" s="61" t="s">
        <v>52</v>
      </c>
      <c r="D50" s="62">
        <v>0</v>
      </c>
      <c r="E50" s="62">
        <v>250000</v>
      </c>
      <c r="F50" s="62">
        <f t="shared" si="5"/>
        <v>250000</v>
      </c>
      <c r="G50" s="62">
        <v>0</v>
      </c>
      <c r="H50" s="62">
        <v>0</v>
      </c>
      <c r="I50" s="62">
        <f t="shared" si="6"/>
        <v>0</v>
      </c>
      <c r="J50" s="62">
        <f t="shared" si="7"/>
        <v>0</v>
      </c>
      <c r="K50" s="62">
        <f t="shared" si="8"/>
        <v>250000</v>
      </c>
      <c r="L50" s="62">
        <f t="shared" si="9"/>
        <v>250000</v>
      </c>
    </row>
    <row r="51" spans="1:12" ht="38.25" x14ac:dyDescent="0.2">
      <c r="A51" s="63" t="s">
        <v>318</v>
      </c>
      <c r="B51" s="63" t="s">
        <v>25</v>
      </c>
      <c r="C51" s="64" t="s">
        <v>317</v>
      </c>
      <c r="D51" s="65">
        <v>0</v>
      </c>
      <c r="E51" s="65">
        <v>250000</v>
      </c>
      <c r="F51" s="65">
        <f t="shared" si="5"/>
        <v>250000</v>
      </c>
      <c r="G51" s="65">
        <v>0</v>
      </c>
      <c r="H51" s="65">
        <v>0</v>
      </c>
      <c r="I51" s="65">
        <f t="shared" si="6"/>
        <v>0</v>
      </c>
      <c r="J51" s="65">
        <f t="shared" si="7"/>
        <v>0</v>
      </c>
      <c r="K51" s="65">
        <f t="shared" si="8"/>
        <v>250000</v>
      </c>
      <c r="L51" s="65">
        <f t="shared" si="9"/>
        <v>250000</v>
      </c>
    </row>
    <row r="52" spans="1:12" ht="25.5" x14ac:dyDescent="0.2">
      <c r="A52" s="57" t="s">
        <v>53</v>
      </c>
      <c r="B52" s="58"/>
      <c r="C52" s="59" t="s">
        <v>54</v>
      </c>
      <c r="D52" s="60">
        <v>0</v>
      </c>
      <c r="E52" s="60">
        <v>3717400</v>
      </c>
      <c r="F52" s="60">
        <f t="shared" si="5"/>
        <v>3717400</v>
      </c>
      <c r="G52" s="60">
        <v>0</v>
      </c>
      <c r="H52" s="60">
        <v>0</v>
      </c>
      <c r="I52" s="60">
        <f t="shared" si="6"/>
        <v>0</v>
      </c>
      <c r="J52" s="60">
        <f t="shared" si="7"/>
        <v>0</v>
      </c>
      <c r="K52" s="60">
        <f t="shared" si="8"/>
        <v>3717400</v>
      </c>
      <c r="L52" s="60">
        <f t="shared" si="9"/>
        <v>3717400</v>
      </c>
    </row>
    <row r="53" spans="1:12" ht="30" customHeight="1" x14ac:dyDescent="0.2">
      <c r="A53" s="58" t="s">
        <v>55</v>
      </c>
      <c r="B53" s="58"/>
      <c r="C53" s="61" t="s">
        <v>56</v>
      </c>
      <c r="D53" s="62">
        <v>0</v>
      </c>
      <c r="E53" s="62">
        <v>3717400</v>
      </c>
      <c r="F53" s="62">
        <f t="shared" si="5"/>
        <v>3717400</v>
      </c>
      <c r="G53" s="62">
        <v>0</v>
      </c>
      <c r="H53" s="62">
        <v>0</v>
      </c>
      <c r="I53" s="62">
        <f t="shared" si="6"/>
        <v>0</v>
      </c>
      <c r="J53" s="62">
        <f t="shared" si="7"/>
        <v>0</v>
      </c>
      <c r="K53" s="62">
        <f t="shared" si="8"/>
        <v>3717400</v>
      </c>
      <c r="L53" s="62">
        <f t="shared" si="9"/>
        <v>3717400</v>
      </c>
    </row>
    <row r="54" spans="1:12" ht="30" customHeight="1" x14ac:dyDescent="0.2">
      <c r="A54" s="63" t="s">
        <v>316</v>
      </c>
      <c r="B54" s="63" t="s">
        <v>57</v>
      </c>
      <c r="C54" s="64" t="s">
        <v>71</v>
      </c>
      <c r="D54" s="65">
        <v>0</v>
      </c>
      <c r="E54" s="65">
        <v>3717400</v>
      </c>
      <c r="F54" s="65">
        <f t="shared" si="5"/>
        <v>3717400</v>
      </c>
      <c r="G54" s="65">
        <v>0</v>
      </c>
      <c r="H54" s="65">
        <v>0</v>
      </c>
      <c r="I54" s="65">
        <f t="shared" si="6"/>
        <v>0</v>
      </c>
      <c r="J54" s="65">
        <f t="shared" si="7"/>
        <v>0</v>
      </c>
      <c r="K54" s="65">
        <f t="shared" si="8"/>
        <v>3717400</v>
      </c>
      <c r="L54" s="65">
        <f t="shared" si="9"/>
        <v>3717400</v>
      </c>
    </row>
    <row r="55" spans="1:12" ht="29.25" customHeight="1" x14ac:dyDescent="0.2">
      <c r="A55" s="57" t="s">
        <v>58</v>
      </c>
      <c r="B55" s="58"/>
      <c r="C55" s="59" t="s">
        <v>59</v>
      </c>
      <c r="D55" s="60">
        <v>1255928</v>
      </c>
      <c r="E55" s="60">
        <v>485760</v>
      </c>
      <c r="F55" s="60">
        <f t="shared" si="5"/>
        <v>1741688</v>
      </c>
      <c r="G55" s="60">
        <v>-4300892.9000000004</v>
      </c>
      <c r="H55" s="60">
        <v>-801.6</v>
      </c>
      <c r="I55" s="60">
        <f t="shared" si="6"/>
        <v>-4301694.5</v>
      </c>
      <c r="J55" s="60">
        <f t="shared" si="7"/>
        <v>-3044964.9000000004</v>
      </c>
      <c r="K55" s="60">
        <f t="shared" si="8"/>
        <v>484958.4</v>
      </c>
      <c r="L55" s="60">
        <f t="shared" si="9"/>
        <v>-2560006.5000000005</v>
      </c>
    </row>
    <row r="56" spans="1:12" ht="32.25" customHeight="1" x14ac:dyDescent="0.2">
      <c r="A56" s="58" t="s">
        <v>60</v>
      </c>
      <c r="B56" s="58"/>
      <c r="C56" s="61" t="s">
        <v>59</v>
      </c>
      <c r="D56" s="62">
        <v>1255928</v>
      </c>
      <c r="E56" s="62">
        <v>485760</v>
      </c>
      <c r="F56" s="62">
        <f t="shared" si="5"/>
        <v>1741688</v>
      </c>
      <c r="G56" s="62">
        <v>-4300892.9000000004</v>
      </c>
      <c r="H56" s="62">
        <v>-801.6</v>
      </c>
      <c r="I56" s="62">
        <f t="shared" si="6"/>
        <v>-4301694.5</v>
      </c>
      <c r="J56" s="62">
        <f t="shared" si="7"/>
        <v>-3044964.9000000004</v>
      </c>
      <c r="K56" s="62">
        <f t="shared" si="8"/>
        <v>484958.4</v>
      </c>
      <c r="L56" s="62">
        <f t="shared" si="9"/>
        <v>-2560006.5000000005</v>
      </c>
    </row>
    <row r="57" spans="1:12" ht="63.75" x14ac:dyDescent="0.2">
      <c r="A57" s="63" t="s">
        <v>315</v>
      </c>
      <c r="B57" s="63" t="s">
        <v>25</v>
      </c>
      <c r="C57" s="64" t="s">
        <v>314</v>
      </c>
      <c r="D57" s="65">
        <v>0</v>
      </c>
      <c r="E57" s="65">
        <v>0</v>
      </c>
      <c r="F57" s="65">
        <f t="shared" si="5"/>
        <v>0</v>
      </c>
      <c r="G57" s="65">
        <v>-330</v>
      </c>
      <c r="H57" s="65">
        <v>0</v>
      </c>
      <c r="I57" s="65">
        <f t="shared" si="6"/>
        <v>-330</v>
      </c>
      <c r="J57" s="65">
        <f t="shared" si="7"/>
        <v>-330</v>
      </c>
      <c r="K57" s="65">
        <f t="shared" si="8"/>
        <v>0</v>
      </c>
      <c r="L57" s="65">
        <f t="shared" si="9"/>
        <v>-330</v>
      </c>
    </row>
    <row r="58" spans="1:12" ht="110.25" customHeight="1" x14ac:dyDescent="0.2">
      <c r="A58" s="63" t="s">
        <v>313</v>
      </c>
      <c r="B58" s="63" t="s">
        <v>23</v>
      </c>
      <c r="C58" s="64" t="s">
        <v>312</v>
      </c>
      <c r="D58" s="65">
        <v>0</v>
      </c>
      <c r="E58" s="65">
        <v>0</v>
      </c>
      <c r="F58" s="65">
        <f t="shared" si="5"/>
        <v>0</v>
      </c>
      <c r="G58" s="65">
        <v>0</v>
      </c>
      <c r="H58" s="65">
        <v>-801.6</v>
      </c>
      <c r="I58" s="65">
        <f t="shared" si="6"/>
        <v>-801.6</v>
      </c>
      <c r="J58" s="65">
        <f t="shared" si="7"/>
        <v>0</v>
      </c>
      <c r="K58" s="65">
        <f t="shared" si="8"/>
        <v>-801.6</v>
      </c>
      <c r="L58" s="65">
        <f t="shared" si="9"/>
        <v>-801.6</v>
      </c>
    </row>
    <row r="59" spans="1:12" ht="49.5" customHeight="1" x14ac:dyDescent="0.2">
      <c r="A59" s="63" t="s">
        <v>311</v>
      </c>
      <c r="B59" s="63" t="s">
        <v>25</v>
      </c>
      <c r="C59" s="64" t="s">
        <v>310</v>
      </c>
      <c r="D59" s="65">
        <v>1255928</v>
      </c>
      <c r="E59" s="65">
        <v>0</v>
      </c>
      <c r="F59" s="65">
        <f t="shared" si="5"/>
        <v>1255928</v>
      </c>
      <c r="G59" s="65">
        <v>0</v>
      </c>
      <c r="H59" s="65">
        <v>0</v>
      </c>
      <c r="I59" s="65">
        <f t="shared" si="6"/>
        <v>0</v>
      </c>
      <c r="J59" s="65">
        <f t="shared" si="7"/>
        <v>1255928</v>
      </c>
      <c r="K59" s="65">
        <f t="shared" si="8"/>
        <v>0</v>
      </c>
      <c r="L59" s="65">
        <f t="shared" si="9"/>
        <v>1255928</v>
      </c>
    </row>
    <row r="60" spans="1:12" ht="33" customHeight="1" x14ac:dyDescent="0.2">
      <c r="A60" s="63" t="s">
        <v>309</v>
      </c>
      <c r="B60" s="63" t="s">
        <v>25</v>
      </c>
      <c r="C60" s="64" t="s">
        <v>65</v>
      </c>
      <c r="D60" s="65">
        <v>0</v>
      </c>
      <c r="E60" s="65">
        <v>485760</v>
      </c>
      <c r="F60" s="65">
        <f t="shared" si="5"/>
        <v>485760</v>
      </c>
      <c r="G60" s="65">
        <v>0</v>
      </c>
      <c r="H60" s="65">
        <v>0</v>
      </c>
      <c r="I60" s="65">
        <f t="shared" si="6"/>
        <v>0</v>
      </c>
      <c r="J60" s="65">
        <f t="shared" si="7"/>
        <v>0</v>
      </c>
      <c r="K60" s="65">
        <f t="shared" si="8"/>
        <v>485760</v>
      </c>
      <c r="L60" s="65">
        <f t="shared" si="9"/>
        <v>485760</v>
      </c>
    </row>
    <row r="61" spans="1:12" ht="48" customHeight="1" x14ac:dyDescent="0.2">
      <c r="A61" s="63" t="s">
        <v>308</v>
      </c>
      <c r="B61" s="63" t="s">
        <v>25</v>
      </c>
      <c r="C61" s="64" t="s">
        <v>307</v>
      </c>
      <c r="D61" s="65">
        <v>0</v>
      </c>
      <c r="E61" s="65">
        <v>0</v>
      </c>
      <c r="F61" s="65">
        <f t="shared" si="5"/>
        <v>0</v>
      </c>
      <c r="G61" s="65">
        <v>-4299562.9000000004</v>
      </c>
      <c r="H61" s="65">
        <v>0</v>
      </c>
      <c r="I61" s="65">
        <f t="shared" si="6"/>
        <v>-4299562.9000000004</v>
      </c>
      <c r="J61" s="65">
        <f t="shared" si="7"/>
        <v>-4299562.9000000004</v>
      </c>
      <c r="K61" s="65">
        <f t="shared" si="8"/>
        <v>0</v>
      </c>
      <c r="L61" s="65">
        <f t="shared" si="9"/>
        <v>-4299562.9000000004</v>
      </c>
    </row>
    <row r="62" spans="1:12" ht="42" customHeight="1" x14ac:dyDescent="0.2">
      <c r="A62" s="63" t="s">
        <v>306</v>
      </c>
      <c r="B62" s="63" t="s">
        <v>14</v>
      </c>
      <c r="C62" s="64" t="s">
        <v>305</v>
      </c>
      <c r="D62" s="65">
        <v>0</v>
      </c>
      <c r="E62" s="65">
        <v>0</v>
      </c>
      <c r="F62" s="65">
        <f t="shared" si="5"/>
        <v>0</v>
      </c>
      <c r="G62" s="65">
        <v>-1000</v>
      </c>
      <c r="H62" s="65">
        <v>0</v>
      </c>
      <c r="I62" s="65">
        <f t="shared" si="6"/>
        <v>-1000</v>
      </c>
      <c r="J62" s="65">
        <f t="shared" si="7"/>
        <v>-1000</v>
      </c>
      <c r="K62" s="65">
        <f t="shared" si="8"/>
        <v>0</v>
      </c>
      <c r="L62" s="65">
        <f t="shared" si="9"/>
        <v>-1000</v>
      </c>
    </row>
  </sheetData>
  <mergeCells count="8">
    <mergeCell ref="A5:A6"/>
    <mergeCell ref="I1:L1"/>
    <mergeCell ref="C2:I3"/>
    <mergeCell ref="D5:F5"/>
    <mergeCell ref="G5:I5"/>
    <mergeCell ref="J5:L5"/>
    <mergeCell ref="C5:C6"/>
    <mergeCell ref="B5:B6"/>
  </mergeCells>
  <printOptions horizontalCentered="1"/>
  <pageMargins left="0.59055118110236227" right="0.59055118110236227" top="0.59055118110236227" bottom="0.59055118110236227" header="0.39370078740157483" footer="0.39370078740157483"/>
  <pageSetup paperSize="9" scale="72" fitToHeight="0" orientation="landscape"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zoomScaleNormal="100" zoomScaleSheetLayoutView="100" workbookViewId="0"/>
  </sheetViews>
  <sheetFormatPr defaultColWidth="8.1640625" defaultRowHeight="12.75" x14ac:dyDescent="0.2"/>
  <cols>
    <col min="1" max="1" width="4.83203125" style="67" bestFit="1" customWidth="1"/>
    <col min="2" max="2" width="35.33203125" style="68" customWidth="1"/>
    <col min="3" max="3" width="32" style="67" customWidth="1"/>
    <col min="4" max="4" width="44.6640625" style="66" customWidth="1"/>
    <col min="5" max="18" width="8.1640625" style="66" customWidth="1"/>
    <col min="19" max="144" width="8.1640625" style="66"/>
    <col min="145" max="145" width="4.83203125" style="66" bestFit="1" customWidth="1"/>
    <col min="146" max="146" width="28.5" style="66" customWidth="1"/>
    <col min="147" max="148" width="18.5" style="66" customWidth="1"/>
    <col min="149" max="149" width="20.6640625" style="66" customWidth="1"/>
    <col min="150" max="152" width="18.5" style="66" customWidth="1"/>
    <col min="153" max="153" width="14.1640625" style="66" customWidth="1"/>
    <col min="154" max="154" width="19.33203125" style="66" customWidth="1"/>
    <col min="155" max="155" width="21" style="66" customWidth="1"/>
    <col min="156" max="156" width="15.33203125" style="66" customWidth="1"/>
    <col min="157" max="157" width="13.33203125" style="66" customWidth="1"/>
    <col min="158" max="158" width="18.5" style="66" customWidth="1"/>
    <col min="159" max="159" width="14.5" style="66" customWidth="1"/>
    <col min="160" max="160" width="18" style="66" customWidth="1"/>
    <col min="161" max="161" width="18.5" style="66" customWidth="1"/>
    <col min="162" max="162" width="12.83203125" style="66" customWidth="1"/>
    <col min="163" max="163" width="18.6640625" style="66" customWidth="1"/>
    <col min="164" max="164" width="14.5" style="66" customWidth="1"/>
    <col min="165" max="165" width="11" style="66" customWidth="1"/>
    <col min="166" max="166" width="15.1640625" style="66" customWidth="1"/>
    <col min="167" max="167" width="12.1640625" style="66" customWidth="1"/>
    <col min="168" max="168" width="13.83203125" style="66" customWidth="1"/>
    <col min="169" max="169" width="16" style="66" customWidth="1"/>
    <col min="170" max="170" width="12.33203125" style="66" customWidth="1"/>
    <col min="171" max="171" width="15.83203125" style="66" customWidth="1"/>
    <col min="172" max="172" width="13.33203125" style="66" customWidth="1"/>
    <col min="173" max="173" width="18.5" style="66" customWidth="1"/>
    <col min="174" max="175" width="14.83203125" style="66" customWidth="1"/>
    <col min="176" max="176" width="15.33203125" style="66" customWidth="1"/>
    <col min="177" max="177" width="21.6640625" style="66" customWidth="1"/>
    <col min="178" max="178" width="25.5" style="66" customWidth="1"/>
    <col min="179" max="181" width="19.33203125" style="66" customWidth="1"/>
    <col min="182" max="182" width="17.6640625" style="66" customWidth="1"/>
    <col min="183" max="183" width="19.33203125" style="66" customWidth="1"/>
    <col min="184" max="184" width="15.6640625" style="66" customWidth="1"/>
    <col min="185" max="185" width="14.6640625" style="66" customWidth="1"/>
    <col min="186" max="186" width="18.6640625" style="66" customWidth="1"/>
    <col min="187" max="187" width="19.33203125" style="66" customWidth="1"/>
    <col min="188" max="188" width="14.5" style="66" customWidth="1"/>
    <col min="189" max="189" width="17.83203125" style="66" customWidth="1"/>
    <col min="190" max="190" width="16.33203125" style="66" customWidth="1"/>
    <col min="191" max="191" width="18" style="66" customWidth="1"/>
    <col min="192" max="192" width="16.33203125" style="66" customWidth="1"/>
    <col min="193" max="193" width="20.5" style="66" customWidth="1"/>
    <col min="194" max="194" width="14.5" style="66" customWidth="1"/>
    <col min="195" max="195" width="14.1640625" style="66" customWidth="1"/>
    <col min="196" max="196" width="16.1640625" style="66" customWidth="1"/>
    <col min="197" max="197" width="15.6640625" style="66" customWidth="1"/>
    <col min="198" max="199" width="15" style="66" customWidth="1"/>
    <col min="200" max="200" width="16.5" style="66" customWidth="1"/>
    <col min="201" max="201" width="15.1640625" style="66" customWidth="1"/>
    <col min="202" max="202" width="15.33203125" style="66" customWidth="1"/>
    <col min="203" max="205" width="17" style="66" customWidth="1"/>
    <col min="206" max="206" width="18.1640625" style="66" customWidth="1"/>
    <col min="207" max="207" width="18.6640625" style="66" customWidth="1"/>
    <col min="208" max="208" width="16.6640625" style="66" customWidth="1"/>
    <col min="209" max="209" width="22" style="66" customWidth="1"/>
    <col min="210" max="210" width="19.33203125" style="66" customWidth="1"/>
    <col min="211" max="211" width="20" style="66" customWidth="1"/>
    <col min="212" max="212" width="18" style="66" customWidth="1"/>
    <col min="213" max="213" width="18.33203125" style="66" customWidth="1"/>
    <col min="214" max="215" width="17.33203125" style="66" customWidth="1"/>
    <col min="216" max="216" width="19.6640625" style="66" customWidth="1"/>
    <col min="217" max="217" width="18.33203125" style="66" customWidth="1"/>
    <col min="218" max="218" width="19.83203125" style="66" customWidth="1"/>
    <col min="219" max="219" width="20.5" style="66" customWidth="1"/>
    <col min="220" max="220" width="24" style="66" customWidth="1"/>
    <col min="221" max="221" width="23.33203125" style="66" customWidth="1"/>
    <col min="222" max="222" width="23.83203125" style="66" customWidth="1"/>
    <col min="223" max="223" width="20.83203125" style="66" customWidth="1"/>
    <col min="224" max="224" width="15.1640625" style="66" customWidth="1"/>
    <col min="225" max="225" width="24.6640625" style="66" customWidth="1"/>
    <col min="226" max="226" width="21.1640625" style="66" customWidth="1"/>
    <col min="227" max="227" width="18.6640625" style="66" customWidth="1"/>
    <col min="228" max="228" width="19.33203125" style="66" customWidth="1"/>
    <col min="229" max="229" width="18" style="66" customWidth="1"/>
    <col min="230" max="230" width="19.5" style="66" customWidth="1"/>
    <col min="231" max="231" width="19" style="66" customWidth="1"/>
    <col min="232" max="232" width="21.33203125" style="66" customWidth="1"/>
    <col min="233" max="233" width="20.1640625" style="66" customWidth="1"/>
    <col min="234" max="234" width="19.5" style="66" customWidth="1"/>
    <col min="235" max="235" width="18.6640625" style="66" customWidth="1"/>
    <col min="236" max="236" width="16.33203125" style="66" customWidth="1"/>
    <col min="237" max="237" width="14" style="66" customWidth="1"/>
    <col min="238" max="238" width="21.1640625" style="66" customWidth="1"/>
    <col min="239" max="239" width="19.5" style="66" customWidth="1"/>
    <col min="240" max="240" width="16" style="66" customWidth="1"/>
    <col min="241" max="241" width="18" style="66" customWidth="1"/>
    <col min="242" max="242" width="15.33203125" style="66" customWidth="1"/>
    <col min="243" max="243" width="15.5" style="66" customWidth="1"/>
    <col min="244" max="244" width="14" style="66" customWidth="1"/>
    <col min="245" max="245" width="18.1640625" style="66" customWidth="1"/>
    <col min="246" max="246" width="8.1640625" style="66"/>
    <col min="247" max="247" width="17" style="66" customWidth="1"/>
    <col min="248" max="248" width="8.1640625" style="66"/>
    <col min="249" max="249" width="8.6640625" style="66" bestFit="1" customWidth="1"/>
    <col min="250" max="16384" width="8.1640625" style="66"/>
  </cols>
  <sheetData>
    <row r="1" spans="1:4" s="91" customFormat="1" ht="18.75" x14ac:dyDescent="0.3">
      <c r="A1" s="82"/>
      <c r="B1" s="94"/>
      <c r="C1" s="95"/>
      <c r="D1" s="95" t="s">
        <v>413</v>
      </c>
    </row>
    <row r="2" spans="1:4" s="91" customFormat="1" ht="16.5" customHeight="1" x14ac:dyDescent="0.3">
      <c r="A2" s="82"/>
      <c r="B2" s="94"/>
      <c r="C2" s="95"/>
      <c r="D2" s="95" t="s">
        <v>412</v>
      </c>
    </row>
    <row r="3" spans="1:4" s="91" customFormat="1" ht="15.75" customHeight="1" x14ac:dyDescent="0.3">
      <c r="A3" s="82"/>
      <c r="B3" s="94"/>
      <c r="C3" s="95"/>
      <c r="D3" s="95" t="s">
        <v>411</v>
      </c>
    </row>
    <row r="4" spans="1:4" s="91" customFormat="1" ht="18.75" x14ac:dyDescent="0.3">
      <c r="A4" s="82"/>
      <c r="B4" s="94"/>
      <c r="C4" s="93"/>
      <c r="D4" s="93"/>
    </row>
    <row r="5" spans="1:4" s="91" customFormat="1" ht="15.75" x14ac:dyDescent="0.25">
      <c r="A5" s="331" t="s">
        <v>410</v>
      </c>
      <c r="B5" s="331"/>
      <c r="C5" s="331"/>
      <c r="D5" s="331"/>
    </row>
    <row r="6" spans="1:4" s="91" customFormat="1" ht="15.75" x14ac:dyDescent="0.25">
      <c r="A6" s="331" t="s">
        <v>409</v>
      </c>
      <c r="B6" s="331"/>
      <c r="C6" s="331"/>
      <c r="D6" s="331"/>
    </row>
    <row r="7" spans="1:4" s="91" customFormat="1" ht="15.75" x14ac:dyDescent="0.2">
      <c r="A7" s="82"/>
      <c r="B7" s="92"/>
      <c r="C7" s="82"/>
    </row>
    <row r="8" spans="1:4" s="87" customFormat="1" x14ac:dyDescent="0.2">
      <c r="A8" s="90"/>
      <c r="B8" s="89"/>
      <c r="C8" s="88"/>
      <c r="D8" s="88" t="s">
        <v>0</v>
      </c>
    </row>
    <row r="9" spans="1:4" s="84" customFormat="1" ht="36" customHeight="1" x14ac:dyDescent="0.2">
      <c r="A9" s="328" t="s">
        <v>408</v>
      </c>
      <c r="B9" s="329" t="s">
        <v>407</v>
      </c>
      <c r="C9" s="86" t="s">
        <v>406</v>
      </c>
      <c r="D9" s="85" t="s">
        <v>405</v>
      </c>
    </row>
    <row r="10" spans="1:4" s="84" customFormat="1" ht="15.75" x14ac:dyDescent="0.2">
      <c r="A10" s="328"/>
      <c r="B10" s="329"/>
      <c r="C10" s="86" t="s">
        <v>374</v>
      </c>
      <c r="D10" s="85" t="s">
        <v>374</v>
      </c>
    </row>
    <row r="11" spans="1:4" s="82" customFormat="1" ht="98.25" customHeight="1" x14ac:dyDescent="0.2">
      <c r="A11" s="328"/>
      <c r="B11" s="329"/>
      <c r="C11" s="83" t="s">
        <v>404</v>
      </c>
      <c r="D11" s="83" t="s">
        <v>403</v>
      </c>
    </row>
    <row r="12" spans="1:4" s="78" customFormat="1" ht="15.75" x14ac:dyDescent="0.2">
      <c r="A12" s="81">
        <v>1</v>
      </c>
      <c r="B12" s="80" t="s">
        <v>402</v>
      </c>
      <c r="C12" s="79">
        <v>221077.9</v>
      </c>
      <c r="D12" s="79">
        <v>14447.4</v>
      </c>
    </row>
    <row r="13" spans="1:4" s="78" customFormat="1" ht="15.75" x14ac:dyDescent="0.2">
      <c r="A13" s="81">
        <v>2</v>
      </c>
      <c r="B13" s="80" t="s">
        <v>401</v>
      </c>
      <c r="C13" s="79">
        <v>124061.5</v>
      </c>
      <c r="D13" s="79">
        <v>10352.299999999999</v>
      </c>
    </row>
    <row r="14" spans="1:4" s="78" customFormat="1" ht="15.75" x14ac:dyDescent="0.2">
      <c r="A14" s="81">
        <v>3</v>
      </c>
      <c r="B14" s="80" t="s">
        <v>400</v>
      </c>
      <c r="C14" s="79">
        <v>514119.4</v>
      </c>
      <c r="D14" s="79">
        <v>31242</v>
      </c>
    </row>
    <row r="15" spans="1:4" s="78" customFormat="1" ht="15.75" x14ac:dyDescent="0.2">
      <c r="A15" s="81">
        <v>4</v>
      </c>
      <c r="B15" s="80" t="s">
        <v>399</v>
      </c>
      <c r="C15" s="79">
        <v>308520.90000000002</v>
      </c>
      <c r="D15" s="79">
        <v>21124.3</v>
      </c>
    </row>
    <row r="16" spans="1:4" s="78" customFormat="1" ht="15.75" x14ac:dyDescent="0.2">
      <c r="A16" s="81">
        <v>5</v>
      </c>
      <c r="B16" s="80" t="s">
        <v>398</v>
      </c>
      <c r="C16" s="79">
        <v>148168.89999999997</v>
      </c>
      <c r="D16" s="79">
        <v>11965</v>
      </c>
    </row>
    <row r="17" spans="1:4" s="78" customFormat="1" ht="15.75" x14ac:dyDescent="0.2">
      <c r="A17" s="81">
        <v>6</v>
      </c>
      <c r="B17" s="80" t="s">
        <v>397</v>
      </c>
      <c r="C17" s="79">
        <v>139234.6</v>
      </c>
      <c r="D17" s="79">
        <v>16188.5</v>
      </c>
    </row>
    <row r="18" spans="1:4" s="78" customFormat="1" ht="15.75" x14ac:dyDescent="0.2">
      <c r="A18" s="81">
        <v>7</v>
      </c>
      <c r="B18" s="80" t="s">
        <v>396</v>
      </c>
      <c r="C18" s="79">
        <v>225704.2</v>
      </c>
      <c r="D18" s="79">
        <v>19861.900000000001</v>
      </c>
    </row>
    <row r="19" spans="1:4" s="78" customFormat="1" ht="15.75" x14ac:dyDescent="0.2">
      <c r="A19" s="81">
        <v>8</v>
      </c>
      <c r="B19" s="80" t="s">
        <v>395</v>
      </c>
      <c r="C19" s="79">
        <v>197156.09999999998</v>
      </c>
      <c r="D19" s="79">
        <v>12840.8</v>
      </c>
    </row>
    <row r="20" spans="1:4" s="78" customFormat="1" ht="15.75" x14ac:dyDescent="0.2">
      <c r="A20" s="81">
        <v>9</v>
      </c>
      <c r="B20" s="80" t="s">
        <v>394</v>
      </c>
      <c r="C20" s="79">
        <v>280561.90000000002</v>
      </c>
      <c r="D20" s="79">
        <v>15371.5</v>
      </c>
    </row>
    <row r="21" spans="1:4" s="78" customFormat="1" ht="15.75" x14ac:dyDescent="0.2">
      <c r="A21" s="81">
        <v>10</v>
      </c>
      <c r="B21" s="80" t="s">
        <v>393</v>
      </c>
      <c r="C21" s="79">
        <v>150984.9</v>
      </c>
      <c r="D21" s="79">
        <v>8682.6</v>
      </c>
    </row>
    <row r="22" spans="1:4" s="78" customFormat="1" ht="15.75" x14ac:dyDescent="0.2">
      <c r="A22" s="81">
        <v>11</v>
      </c>
      <c r="B22" s="80" t="s">
        <v>392</v>
      </c>
      <c r="C22" s="79">
        <v>116808.4</v>
      </c>
      <c r="D22" s="79">
        <v>6343.5</v>
      </c>
    </row>
    <row r="23" spans="1:4" s="78" customFormat="1" ht="15.75" x14ac:dyDescent="0.2">
      <c r="A23" s="81">
        <v>12</v>
      </c>
      <c r="B23" s="80" t="s">
        <v>391</v>
      </c>
      <c r="C23" s="79">
        <v>339684.9</v>
      </c>
      <c r="D23" s="79">
        <v>21993.599999999999</v>
      </c>
    </row>
    <row r="24" spans="1:4" s="78" customFormat="1" ht="15.75" x14ac:dyDescent="0.2">
      <c r="A24" s="81">
        <v>13</v>
      </c>
      <c r="B24" s="80" t="s">
        <v>390</v>
      </c>
      <c r="C24" s="79">
        <v>211899.80000000002</v>
      </c>
      <c r="D24" s="79">
        <v>10846.5</v>
      </c>
    </row>
    <row r="25" spans="1:4" s="78" customFormat="1" ht="15.75" x14ac:dyDescent="0.2">
      <c r="A25" s="81">
        <v>14</v>
      </c>
      <c r="B25" s="80" t="s">
        <v>389</v>
      </c>
      <c r="C25" s="79">
        <v>398882.4</v>
      </c>
      <c r="D25" s="79">
        <v>27441.7</v>
      </c>
    </row>
    <row r="26" spans="1:4" s="78" customFormat="1" ht="15.75" x14ac:dyDescent="0.2">
      <c r="A26" s="81">
        <v>15</v>
      </c>
      <c r="B26" s="80" t="s">
        <v>388</v>
      </c>
      <c r="C26" s="79">
        <v>195638.3</v>
      </c>
      <c r="D26" s="79">
        <v>11767.3</v>
      </c>
    </row>
    <row r="27" spans="1:4" s="78" customFormat="1" ht="15.75" x14ac:dyDescent="0.2">
      <c r="A27" s="81">
        <v>16</v>
      </c>
      <c r="B27" s="80" t="s">
        <v>387</v>
      </c>
      <c r="C27" s="79">
        <v>170128.9</v>
      </c>
      <c r="D27" s="79">
        <v>12375</v>
      </c>
    </row>
    <row r="28" spans="1:4" s="78" customFormat="1" ht="15.75" x14ac:dyDescent="0.2">
      <c r="A28" s="81">
        <v>17</v>
      </c>
      <c r="B28" s="80" t="s">
        <v>386</v>
      </c>
      <c r="C28" s="79">
        <v>148742.5</v>
      </c>
      <c r="D28" s="79">
        <v>8604.7999999999993</v>
      </c>
    </row>
    <row r="29" spans="1:4" s="78" customFormat="1" ht="15.75" x14ac:dyDescent="0.2">
      <c r="A29" s="81">
        <v>18</v>
      </c>
      <c r="B29" s="80" t="s">
        <v>385</v>
      </c>
      <c r="C29" s="79">
        <v>115532.29999999999</v>
      </c>
      <c r="D29" s="79">
        <v>8802.4</v>
      </c>
    </row>
    <row r="30" spans="1:4" s="78" customFormat="1" ht="15.75" x14ac:dyDescent="0.2">
      <c r="A30" s="81">
        <v>19</v>
      </c>
      <c r="B30" s="80" t="s">
        <v>384</v>
      </c>
      <c r="C30" s="79">
        <v>321636.19999999995</v>
      </c>
      <c r="D30" s="79">
        <v>27219.3</v>
      </c>
    </row>
    <row r="31" spans="1:4" s="78" customFormat="1" ht="15.75" x14ac:dyDescent="0.2">
      <c r="A31" s="81">
        <v>20</v>
      </c>
      <c r="B31" s="80" t="s">
        <v>383</v>
      </c>
      <c r="C31" s="79">
        <v>151811.5</v>
      </c>
      <c r="D31" s="79">
        <v>10473.299999999999</v>
      </c>
    </row>
    <row r="32" spans="1:4" s="78" customFormat="1" ht="15.75" x14ac:dyDescent="0.2">
      <c r="A32" s="81">
        <v>21</v>
      </c>
      <c r="B32" s="80" t="s">
        <v>382</v>
      </c>
      <c r="C32" s="79">
        <v>174049</v>
      </c>
      <c r="D32" s="79">
        <v>11174.1</v>
      </c>
    </row>
    <row r="33" spans="1:4" s="78" customFormat="1" ht="15.75" x14ac:dyDescent="0.2">
      <c r="A33" s="81">
        <v>22</v>
      </c>
      <c r="B33" s="80" t="s">
        <v>381</v>
      </c>
      <c r="C33" s="79">
        <v>223443.6</v>
      </c>
      <c r="D33" s="79">
        <v>9990.6</v>
      </c>
    </row>
    <row r="34" spans="1:4" s="78" customFormat="1" ht="15.75" x14ac:dyDescent="0.2">
      <c r="A34" s="81">
        <v>23</v>
      </c>
      <c r="B34" s="80" t="s">
        <v>380</v>
      </c>
      <c r="C34" s="79">
        <v>96752.3</v>
      </c>
      <c r="D34" s="79">
        <v>10111.5</v>
      </c>
    </row>
    <row r="35" spans="1:4" s="78" customFormat="1" ht="15.75" x14ac:dyDescent="0.2">
      <c r="A35" s="81">
        <v>24</v>
      </c>
      <c r="B35" s="80" t="s">
        <v>379</v>
      </c>
      <c r="C35" s="79">
        <v>152963</v>
      </c>
      <c r="D35" s="79">
        <v>7942.8</v>
      </c>
    </row>
    <row r="36" spans="1:4" s="78" customFormat="1" ht="15.75" x14ac:dyDescent="0.2">
      <c r="A36" s="81">
        <v>25</v>
      </c>
      <c r="B36" s="80" t="s">
        <v>378</v>
      </c>
      <c r="C36" s="79">
        <v>525108.29999999993</v>
      </c>
      <c r="D36" s="79">
        <v>45807.199999999997</v>
      </c>
    </row>
    <row r="37" spans="1:4" s="76" customFormat="1" ht="15.75" x14ac:dyDescent="0.2">
      <c r="A37" s="330" t="s">
        <v>377</v>
      </c>
      <c r="B37" s="330"/>
      <c r="C37" s="77">
        <f>SUM(C12:C36)</f>
        <v>5652671.6999999983</v>
      </c>
      <c r="D37" s="77">
        <f>SUM(D12:D36)</f>
        <v>392969.89999999991</v>
      </c>
    </row>
    <row r="38" spans="1:4" s="69" customFormat="1" x14ac:dyDescent="0.2">
      <c r="A38" s="70"/>
      <c r="B38" s="71"/>
      <c r="C38" s="70"/>
    </row>
    <row r="39" spans="1:4" s="69" customFormat="1" x14ac:dyDescent="0.2">
      <c r="A39" s="70"/>
      <c r="B39" s="71"/>
      <c r="C39" s="70"/>
    </row>
    <row r="40" spans="1:4" s="69" customFormat="1" x14ac:dyDescent="0.2">
      <c r="A40" s="70"/>
      <c r="B40" s="71"/>
      <c r="C40" s="70"/>
    </row>
    <row r="41" spans="1:4" s="69" customFormat="1" x14ac:dyDescent="0.2">
      <c r="A41" s="70"/>
      <c r="B41" s="71"/>
      <c r="C41" s="70"/>
    </row>
    <row r="42" spans="1:4" s="69" customFormat="1" x14ac:dyDescent="0.2">
      <c r="A42" s="70"/>
      <c r="B42" s="71"/>
      <c r="C42" s="75"/>
    </row>
    <row r="43" spans="1:4" s="69" customFormat="1" ht="15.75" x14ac:dyDescent="0.2">
      <c r="A43" s="70"/>
      <c r="B43" s="73"/>
      <c r="C43" s="74"/>
    </row>
    <row r="44" spans="1:4" s="69" customFormat="1" ht="15.75" x14ac:dyDescent="0.2">
      <c r="A44" s="70"/>
      <c r="B44" s="73"/>
      <c r="C44" s="72"/>
    </row>
    <row r="45" spans="1:4" s="69" customFormat="1" ht="15.75" x14ac:dyDescent="0.2">
      <c r="A45" s="70"/>
      <c r="B45" s="73"/>
      <c r="C45" s="72"/>
    </row>
    <row r="46" spans="1:4" s="69" customFormat="1" x14ac:dyDescent="0.2">
      <c r="A46" s="70"/>
      <c r="B46" s="71"/>
      <c r="C46" s="70"/>
    </row>
    <row r="47" spans="1:4" s="69" customFormat="1" x14ac:dyDescent="0.2">
      <c r="A47" s="70"/>
      <c r="B47" s="71"/>
      <c r="C47" s="70"/>
    </row>
    <row r="48" spans="1:4" s="69" customFormat="1" x14ac:dyDescent="0.2">
      <c r="A48" s="70"/>
      <c r="B48" s="71"/>
      <c r="C48" s="70"/>
    </row>
    <row r="49" spans="1:3" s="69" customFormat="1" x14ac:dyDescent="0.2">
      <c r="A49" s="70"/>
      <c r="B49" s="71"/>
      <c r="C49" s="70"/>
    </row>
    <row r="50" spans="1:3" s="69" customFormat="1" x14ac:dyDescent="0.2">
      <c r="A50" s="70"/>
      <c r="B50" s="71"/>
      <c r="C50" s="70"/>
    </row>
    <row r="51" spans="1:3" s="69" customFormat="1" x14ac:dyDescent="0.2">
      <c r="A51" s="70"/>
      <c r="B51" s="71"/>
      <c r="C51" s="70"/>
    </row>
    <row r="52" spans="1:3" s="69" customFormat="1" x14ac:dyDescent="0.2">
      <c r="A52" s="70"/>
      <c r="B52" s="71"/>
      <c r="C52" s="70"/>
    </row>
    <row r="53" spans="1:3" s="69" customFormat="1" x14ac:dyDescent="0.2">
      <c r="A53" s="70"/>
      <c r="B53" s="71"/>
      <c r="C53" s="70"/>
    </row>
    <row r="54" spans="1:3" s="69" customFormat="1" x14ac:dyDescent="0.2">
      <c r="A54" s="70"/>
      <c r="B54" s="71"/>
      <c r="C54" s="70"/>
    </row>
    <row r="55" spans="1:3" s="69" customFormat="1" x14ac:dyDescent="0.2">
      <c r="A55" s="70"/>
      <c r="B55" s="71"/>
      <c r="C55" s="70"/>
    </row>
    <row r="60" spans="1:3" x14ac:dyDescent="0.2">
      <c r="A60" s="66"/>
      <c r="B60" s="66"/>
      <c r="C60" s="66"/>
    </row>
    <row r="61" spans="1:3" x14ac:dyDescent="0.2">
      <c r="A61" s="66"/>
      <c r="B61" s="66"/>
      <c r="C61" s="66"/>
    </row>
    <row r="62" spans="1:3" x14ac:dyDescent="0.2">
      <c r="A62" s="66"/>
      <c r="B62" s="66"/>
      <c r="C62" s="66"/>
    </row>
    <row r="63" spans="1:3" x14ac:dyDescent="0.2">
      <c r="A63" s="66"/>
      <c r="B63" s="66"/>
      <c r="C63" s="66"/>
    </row>
    <row r="64" spans="1:3" x14ac:dyDescent="0.2">
      <c r="A64" s="66"/>
      <c r="B64" s="66"/>
      <c r="C64" s="66"/>
    </row>
    <row r="65" spans="1:3" x14ac:dyDescent="0.2">
      <c r="A65" s="66"/>
      <c r="B65" s="66"/>
      <c r="C65" s="66"/>
    </row>
    <row r="66" spans="1:3" x14ac:dyDescent="0.2">
      <c r="A66" s="66"/>
      <c r="B66" s="66"/>
      <c r="C66" s="66"/>
    </row>
    <row r="67" spans="1:3" x14ac:dyDescent="0.2">
      <c r="A67" s="66"/>
      <c r="B67" s="66"/>
      <c r="C67" s="66"/>
    </row>
    <row r="68" spans="1:3" x14ac:dyDescent="0.2">
      <c r="A68" s="66"/>
      <c r="B68" s="66"/>
      <c r="C68" s="66"/>
    </row>
    <row r="69" spans="1:3" x14ac:dyDescent="0.2">
      <c r="A69" s="66"/>
      <c r="B69" s="66"/>
      <c r="C69" s="66"/>
    </row>
  </sheetData>
  <mergeCells count="5">
    <mergeCell ref="A9:A11"/>
    <mergeCell ref="B9:B11"/>
    <mergeCell ref="A37:B37"/>
    <mergeCell ref="A5:D5"/>
    <mergeCell ref="A6:D6"/>
  </mergeCells>
  <pageMargins left="0.78740157480314965" right="0.39370078740157483" top="0.74803149606299213" bottom="0.74803149606299213" header="0.31496062992125984" footer="0.31496062992125984"/>
  <pageSetup paperSize="9" scale="88" orientation="portrait"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9"/>
  <sheetViews>
    <sheetView showZeros="0" zoomScaleNormal="100" workbookViewId="0"/>
  </sheetViews>
  <sheetFormatPr defaultColWidth="9.33203125" defaultRowHeight="12.75" x14ac:dyDescent="0.2"/>
  <cols>
    <col min="1" max="1" width="18.33203125" style="97" customWidth="1"/>
    <col min="2" max="2" width="47.1640625" style="97" customWidth="1"/>
    <col min="3" max="4" width="18.33203125" style="96" customWidth="1"/>
    <col min="5" max="6" width="19.6640625" style="96" customWidth="1"/>
    <col min="7" max="7" width="25.6640625" style="96" customWidth="1"/>
    <col min="8" max="8" width="4.6640625" style="96" customWidth="1"/>
    <col min="9" max="9" width="22.1640625" style="96" customWidth="1"/>
    <col min="10" max="16384" width="9.33203125" style="96"/>
  </cols>
  <sheetData>
    <row r="1" spans="1:8" ht="18.75" customHeight="1" x14ac:dyDescent="0.2">
      <c r="B1" s="127"/>
      <c r="C1" s="126"/>
      <c r="D1" s="129"/>
      <c r="E1" s="332" t="s">
        <v>3225</v>
      </c>
      <c r="F1" s="332"/>
      <c r="G1" s="332"/>
    </row>
    <row r="2" spans="1:8" ht="15" x14ac:dyDescent="0.2">
      <c r="B2" s="127"/>
      <c r="C2" s="126"/>
      <c r="D2" s="129"/>
      <c r="E2" s="332" t="s">
        <v>2381</v>
      </c>
      <c r="F2" s="332"/>
      <c r="G2" s="332"/>
    </row>
    <row r="3" spans="1:8" ht="20.25" customHeight="1" x14ac:dyDescent="0.2">
      <c r="B3" s="127"/>
      <c r="C3" s="126"/>
      <c r="D3" s="128"/>
      <c r="E3" s="333" t="s">
        <v>2380</v>
      </c>
      <c r="F3" s="333"/>
      <c r="G3" s="333"/>
    </row>
    <row r="4" spans="1:8" ht="76.5" customHeight="1" x14ac:dyDescent="0.2">
      <c r="A4" s="125"/>
      <c r="B4" s="334" t="s">
        <v>2379</v>
      </c>
      <c r="C4" s="334"/>
      <c r="D4" s="334"/>
      <c r="E4" s="334"/>
      <c r="F4" s="334"/>
    </row>
    <row r="5" spans="1:8" ht="14.25" x14ac:dyDescent="0.2">
      <c r="B5" s="124"/>
      <c r="C5" s="123"/>
      <c r="D5" s="123"/>
      <c r="E5" s="122"/>
      <c r="F5" s="121"/>
      <c r="G5" s="121" t="s">
        <v>0</v>
      </c>
    </row>
    <row r="6" spans="1:8" ht="24" customHeight="1" x14ac:dyDescent="0.2">
      <c r="A6" s="335" t="s">
        <v>2378</v>
      </c>
      <c r="B6" s="335" t="s">
        <v>2377</v>
      </c>
      <c r="C6" s="335" t="s">
        <v>2376</v>
      </c>
      <c r="D6" s="335"/>
      <c r="E6" s="335"/>
      <c r="F6" s="335"/>
      <c r="G6" s="335"/>
    </row>
    <row r="7" spans="1:8" ht="182.25" customHeight="1" x14ac:dyDescent="0.2">
      <c r="A7" s="335"/>
      <c r="B7" s="335"/>
      <c r="C7" s="120" t="s">
        <v>61</v>
      </c>
      <c r="D7" s="120" t="s">
        <v>297</v>
      </c>
      <c r="E7" s="120" t="s">
        <v>2375</v>
      </c>
      <c r="F7" s="120" t="s">
        <v>2374</v>
      </c>
      <c r="G7" s="120" t="s">
        <v>2373</v>
      </c>
    </row>
    <row r="8" spans="1:8" ht="16.5" customHeight="1" x14ac:dyDescent="0.2">
      <c r="A8" s="109" t="s">
        <v>2372</v>
      </c>
      <c r="B8" s="111" t="s">
        <v>2371</v>
      </c>
      <c r="C8" s="115">
        <v>0</v>
      </c>
      <c r="D8" s="115">
        <v>0</v>
      </c>
      <c r="E8" s="115">
        <v>17414.900000000001</v>
      </c>
      <c r="F8" s="115">
        <v>29231.9</v>
      </c>
      <c r="G8" s="115">
        <v>0</v>
      </c>
      <c r="H8" s="98"/>
    </row>
    <row r="9" spans="1:8" ht="16.5" customHeight="1" x14ac:dyDescent="0.2">
      <c r="A9" s="109" t="s">
        <v>2370</v>
      </c>
      <c r="B9" s="111" t="s">
        <v>2369</v>
      </c>
      <c r="C9" s="106">
        <v>0</v>
      </c>
      <c r="D9" s="106">
        <v>0</v>
      </c>
      <c r="E9" s="106">
        <v>54301.1</v>
      </c>
      <c r="F9" s="106">
        <v>65459.4</v>
      </c>
      <c r="G9" s="106">
        <v>0</v>
      </c>
      <c r="H9" s="98"/>
    </row>
    <row r="10" spans="1:8" ht="16.5" customHeight="1" x14ac:dyDescent="0.2">
      <c r="A10" s="109">
        <v>10202100000</v>
      </c>
      <c r="B10" s="111" t="s">
        <v>2368</v>
      </c>
      <c r="C10" s="106">
        <v>0</v>
      </c>
      <c r="D10" s="106">
        <v>0</v>
      </c>
      <c r="E10" s="106">
        <v>172246.1</v>
      </c>
      <c r="F10" s="106">
        <v>173032.9</v>
      </c>
      <c r="G10" s="106">
        <v>0</v>
      </c>
      <c r="H10" s="98"/>
    </row>
    <row r="11" spans="1:8" ht="16.5" customHeight="1" x14ac:dyDescent="0.2">
      <c r="A11" s="109" t="s">
        <v>2367</v>
      </c>
      <c r="B11" s="111" t="s">
        <v>2366</v>
      </c>
      <c r="C11" s="106">
        <v>2832.5</v>
      </c>
      <c r="D11" s="106">
        <v>0</v>
      </c>
      <c r="E11" s="106">
        <v>78052.2</v>
      </c>
      <c r="F11" s="106">
        <v>66053</v>
      </c>
      <c r="G11" s="106">
        <v>0</v>
      </c>
      <c r="H11" s="98"/>
    </row>
    <row r="12" spans="1:8" ht="16.5" customHeight="1" x14ac:dyDescent="0.2">
      <c r="A12" s="109" t="s">
        <v>2365</v>
      </c>
      <c r="B12" s="111" t="s">
        <v>2364</v>
      </c>
      <c r="C12" s="106">
        <v>9718.7000000000007</v>
      </c>
      <c r="D12" s="106">
        <v>0</v>
      </c>
      <c r="E12" s="106">
        <v>93812</v>
      </c>
      <c r="F12" s="106">
        <v>101741.6</v>
      </c>
      <c r="G12" s="106">
        <v>0</v>
      </c>
      <c r="H12" s="98"/>
    </row>
    <row r="13" spans="1:8" ht="16.5" customHeight="1" x14ac:dyDescent="0.2">
      <c r="A13" s="109" t="s">
        <v>2363</v>
      </c>
      <c r="B13" s="111" t="s">
        <v>2362</v>
      </c>
      <c r="C13" s="106">
        <v>0</v>
      </c>
      <c r="D13" s="106">
        <v>1191.5</v>
      </c>
      <c r="E13" s="106">
        <v>36301.300000000003</v>
      </c>
      <c r="F13" s="106">
        <v>0</v>
      </c>
      <c r="G13" s="106">
        <v>0</v>
      </c>
      <c r="H13" s="98"/>
    </row>
    <row r="14" spans="1:8" ht="16.5" customHeight="1" x14ac:dyDescent="0.2">
      <c r="A14" s="110">
        <v>19203100000</v>
      </c>
      <c r="B14" s="104" t="s">
        <v>2361</v>
      </c>
      <c r="C14" s="106">
        <v>2343.1</v>
      </c>
      <c r="D14" s="106">
        <v>0</v>
      </c>
      <c r="E14" s="106">
        <v>24385</v>
      </c>
      <c r="F14" s="106">
        <v>16373.6</v>
      </c>
      <c r="G14" s="106">
        <v>0</v>
      </c>
      <c r="H14" s="98"/>
    </row>
    <row r="15" spans="1:8" ht="16.5" customHeight="1" x14ac:dyDescent="0.2">
      <c r="A15" s="110">
        <v>10201100000</v>
      </c>
      <c r="B15" s="111" t="s">
        <v>2360</v>
      </c>
      <c r="C15" s="106">
        <v>0</v>
      </c>
      <c r="D15" s="106">
        <v>0</v>
      </c>
      <c r="E15" s="106">
        <v>13433</v>
      </c>
      <c r="F15" s="106">
        <v>13751.3</v>
      </c>
      <c r="G15" s="106">
        <v>0</v>
      </c>
      <c r="H15" s="98"/>
    </row>
    <row r="16" spans="1:8" ht="16.5" customHeight="1" x14ac:dyDescent="0.2">
      <c r="A16" s="110">
        <v>15202100000</v>
      </c>
      <c r="B16" s="114" t="s">
        <v>2359</v>
      </c>
      <c r="C16" s="106">
        <v>0</v>
      </c>
      <c r="D16" s="106">
        <v>0</v>
      </c>
      <c r="E16" s="106">
        <v>56575.9</v>
      </c>
      <c r="F16" s="106">
        <v>47663.8</v>
      </c>
      <c r="G16" s="106">
        <v>0</v>
      </c>
      <c r="H16" s="98"/>
    </row>
    <row r="17" spans="1:8" ht="16.5" customHeight="1" x14ac:dyDescent="0.2">
      <c r="A17" s="110" t="s">
        <v>2358</v>
      </c>
      <c r="B17" s="111" t="s">
        <v>2357</v>
      </c>
      <c r="C17" s="106">
        <v>8621.2999999999993</v>
      </c>
      <c r="D17" s="106">
        <v>0</v>
      </c>
      <c r="E17" s="106">
        <v>38594.6</v>
      </c>
      <c r="F17" s="106">
        <v>21154.699999999997</v>
      </c>
      <c r="G17" s="106">
        <v>0</v>
      </c>
      <c r="H17" s="98"/>
    </row>
    <row r="18" spans="1:8" ht="16.5" customHeight="1" x14ac:dyDescent="0.2">
      <c r="A18" s="110">
        <v>13202100000</v>
      </c>
      <c r="B18" s="111" t="s">
        <v>2356</v>
      </c>
      <c r="C18" s="106">
        <v>1923.5</v>
      </c>
      <c r="D18" s="106">
        <v>0</v>
      </c>
      <c r="E18" s="106">
        <v>44073.8</v>
      </c>
      <c r="F18" s="106">
        <v>31152.7</v>
      </c>
      <c r="G18" s="106">
        <v>0</v>
      </c>
      <c r="H18" s="98"/>
    </row>
    <row r="19" spans="1:8" ht="16.5" customHeight="1" x14ac:dyDescent="0.2">
      <c r="A19" s="110">
        <v>10203100000</v>
      </c>
      <c r="B19" s="111" t="s">
        <v>2355</v>
      </c>
      <c r="C19" s="115">
        <v>0</v>
      </c>
      <c r="D19" s="115">
        <v>28608.3</v>
      </c>
      <c r="E19" s="115">
        <v>55769.2</v>
      </c>
      <c r="F19" s="115">
        <v>50155.9</v>
      </c>
      <c r="G19" s="115">
        <v>0</v>
      </c>
      <c r="H19" s="98"/>
    </row>
    <row r="20" spans="1:8" ht="16.5" customHeight="1" x14ac:dyDescent="0.2">
      <c r="A20" s="110">
        <v>10204100000</v>
      </c>
      <c r="B20" s="111" t="s">
        <v>2354</v>
      </c>
      <c r="C20" s="106">
        <v>0</v>
      </c>
      <c r="D20" s="106">
        <v>9941</v>
      </c>
      <c r="E20" s="106">
        <v>123253</v>
      </c>
      <c r="F20" s="106">
        <v>82941.899999999994</v>
      </c>
      <c r="G20" s="106">
        <v>0</v>
      </c>
      <c r="H20" s="98"/>
    </row>
    <row r="21" spans="1:8" ht="16.5" customHeight="1" x14ac:dyDescent="0.2">
      <c r="A21" s="110" t="s">
        <v>2353</v>
      </c>
      <c r="B21" s="111" t="s">
        <v>2352</v>
      </c>
      <c r="C21" s="106">
        <v>0</v>
      </c>
      <c r="D21" s="106">
        <v>6935.4</v>
      </c>
      <c r="E21" s="106">
        <v>17742.7</v>
      </c>
      <c r="F21" s="106">
        <v>13009.4</v>
      </c>
      <c r="G21" s="106">
        <v>0</v>
      </c>
      <c r="H21" s="98"/>
    </row>
    <row r="22" spans="1:8" ht="16.5" customHeight="1" x14ac:dyDescent="0.2">
      <c r="A22" s="110">
        <v>10211100000</v>
      </c>
      <c r="B22" s="111" t="s">
        <v>2351</v>
      </c>
      <c r="C22" s="106">
        <v>1084.4000000000001</v>
      </c>
      <c r="D22" s="106">
        <v>0</v>
      </c>
      <c r="E22" s="106">
        <v>34105</v>
      </c>
      <c r="F22" s="106">
        <v>26282.7</v>
      </c>
      <c r="G22" s="106">
        <v>0</v>
      </c>
      <c r="H22" s="98"/>
    </row>
    <row r="23" spans="1:8" ht="16.5" customHeight="1" x14ac:dyDescent="0.2">
      <c r="A23" s="109" t="s">
        <v>2350</v>
      </c>
      <c r="B23" s="111" t="s">
        <v>2349</v>
      </c>
      <c r="C23" s="115">
        <v>0</v>
      </c>
      <c r="D23" s="115">
        <v>37004.699999999997</v>
      </c>
      <c r="E23" s="115">
        <v>66937.100000000006</v>
      </c>
      <c r="F23" s="115">
        <v>33111.199999999997</v>
      </c>
      <c r="G23" s="115">
        <v>0</v>
      </c>
      <c r="H23" s="98"/>
    </row>
    <row r="24" spans="1:8" ht="16.5" customHeight="1" x14ac:dyDescent="0.2">
      <c r="A24" s="109" t="s">
        <v>2348</v>
      </c>
      <c r="B24" s="111" t="s">
        <v>2347</v>
      </c>
      <c r="C24" s="106">
        <v>0</v>
      </c>
      <c r="D24" s="106">
        <v>823.3</v>
      </c>
      <c r="E24" s="106">
        <v>47777</v>
      </c>
      <c r="F24" s="106">
        <v>31096.6</v>
      </c>
      <c r="G24" s="106">
        <v>0</v>
      </c>
      <c r="H24" s="98"/>
    </row>
    <row r="25" spans="1:8" ht="16.5" customHeight="1" x14ac:dyDescent="0.2">
      <c r="A25" s="109" t="s">
        <v>2346</v>
      </c>
      <c r="B25" s="111" t="s">
        <v>2345</v>
      </c>
      <c r="C25" s="106">
        <v>7635.1</v>
      </c>
      <c r="D25" s="106">
        <v>0</v>
      </c>
      <c r="E25" s="106">
        <v>15116.6</v>
      </c>
      <c r="F25" s="106">
        <v>15233.3</v>
      </c>
      <c r="G25" s="106">
        <v>0</v>
      </c>
      <c r="H25" s="98"/>
    </row>
    <row r="26" spans="1:8" ht="16.5" customHeight="1" x14ac:dyDescent="0.2">
      <c r="A26" s="109" t="s">
        <v>2344</v>
      </c>
      <c r="B26" s="111" t="s">
        <v>2343</v>
      </c>
      <c r="C26" s="115">
        <v>0</v>
      </c>
      <c r="D26" s="115">
        <v>8792</v>
      </c>
      <c r="E26" s="115">
        <v>22308.6</v>
      </c>
      <c r="F26" s="115">
        <v>20084</v>
      </c>
      <c r="G26" s="115">
        <v>0</v>
      </c>
      <c r="H26" s="98"/>
    </row>
    <row r="27" spans="1:8" ht="16.5" customHeight="1" x14ac:dyDescent="0.2">
      <c r="A27" s="109" t="s">
        <v>2342</v>
      </c>
      <c r="B27" s="111" t="s">
        <v>2341</v>
      </c>
      <c r="C27" s="106">
        <v>0</v>
      </c>
      <c r="D27" s="106">
        <v>46905</v>
      </c>
      <c r="E27" s="106">
        <v>329016.8</v>
      </c>
      <c r="F27" s="106">
        <v>307260.40000000002</v>
      </c>
      <c r="G27" s="106">
        <v>0</v>
      </c>
      <c r="H27" s="98"/>
    </row>
    <row r="28" spans="1:8" ht="16.5" customHeight="1" x14ac:dyDescent="0.2">
      <c r="A28" s="109" t="s">
        <v>2340</v>
      </c>
      <c r="B28" s="111" t="s">
        <v>2339</v>
      </c>
      <c r="C28" s="106">
        <v>3684.5</v>
      </c>
      <c r="D28" s="106">
        <v>0</v>
      </c>
      <c r="E28" s="106">
        <v>37167.300000000003</v>
      </c>
      <c r="F28" s="106">
        <v>30015.4</v>
      </c>
      <c r="G28" s="106">
        <v>0</v>
      </c>
      <c r="H28" s="98"/>
    </row>
    <row r="29" spans="1:8" ht="16.5" customHeight="1" x14ac:dyDescent="0.2">
      <c r="A29" s="109" t="s">
        <v>2338</v>
      </c>
      <c r="B29" s="111" t="s">
        <v>2337</v>
      </c>
      <c r="C29" s="106">
        <v>0</v>
      </c>
      <c r="D29" s="106">
        <v>2719.5</v>
      </c>
      <c r="E29" s="106">
        <v>38863.1</v>
      </c>
      <c r="F29" s="106">
        <v>51157.4</v>
      </c>
      <c r="G29" s="106">
        <v>0</v>
      </c>
      <c r="H29" s="98"/>
    </row>
    <row r="30" spans="1:8" ht="16.5" customHeight="1" x14ac:dyDescent="0.2">
      <c r="A30" s="109" t="s">
        <v>2336</v>
      </c>
      <c r="B30" s="111" t="s">
        <v>2335</v>
      </c>
      <c r="C30" s="115">
        <v>0</v>
      </c>
      <c r="D30" s="115">
        <v>15286.3</v>
      </c>
      <c r="E30" s="115">
        <v>14955.4</v>
      </c>
      <c r="F30" s="115">
        <v>12655</v>
      </c>
      <c r="G30" s="115">
        <v>0</v>
      </c>
      <c r="H30" s="98"/>
    </row>
    <row r="31" spans="1:8" ht="16.5" customHeight="1" x14ac:dyDescent="0.2">
      <c r="A31" s="110" t="s">
        <v>2334</v>
      </c>
      <c r="B31" s="111" t="s">
        <v>2333</v>
      </c>
      <c r="C31" s="115">
        <v>0</v>
      </c>
      <c r="D31" s="115">
        <v>0</v>
      </c>
      <c r="E31" s="115">
        <v>22475.8</v>
      </c>
      <c r="F31" s="115">
        <v>0</v>
      </c>
      <c r="G31" s="115">
        <v>0</v>
      </c>
      <c r="H31" s="98"/>
    </row>
    <row r="32" spans="1:8" ht="16.5" customHeight="1" x14ac:dyDescent="0.2">
      <c r="A32" s="109" t="s">
        <v>2332</v>
      </c>
      <c r="B32" s="104" t="s">
        <v>2331</v>
      </c>
      <c r="C32" s="106">
        <v>7978.2</v>
      </c>
      <c r="D32" s="106">
        <v>0</v>
      </c>
      <c r="E32" s="106">
        <v>22026.5</v>
      </c>
      <c r="F32" s="106">
        <v>28331.1</v>
      </c>
      <c r="G32" s="106">
        <v>0</v>
      </c>
      <c r="H32" s="98"/>
    </row>
    <row r="33" spans="1:8" ht="16.5" customHeight="1" x14ac:dyDescent="0.2">
      <c r="A33" s="110" t="s">
        <v>2330</v>
      </c>
      <c r="B33" s="104" t="s">
        <v>2329</v>
      </c>
      <c r="C33" s="106">
        <v>0</v>
      </c>
      <c r="D33" s="106">
        <v>0</v>
      </c>
      <c r="E33" s="106">
        <v>19757.099999999999</v>
      </c>
      <c r="F33" s="106">
        <v>12636.4</v>
      </c>
      <c r="G33" s="106">
        <v>0</v>
      </c>
      <c r="H33" s="98"/>
    </row>
    <row r="34" spans="1:8" ht="16.5" customHeight="1" x14ac:dyDescent="0.2">
      <c r="A34" s="109" t="s">
        <v>2328</v>
      </c>
      <c r="B34" s="104" t="s">
        <v>2327</v>
      </c>
      <c r="C34" s="117">
        <v>0</v>
      </c>
      <c r="D34" s="117">
        <v>32282.400000000001</v>
      </c>
      <c r="E34" s="117">
        <v>54271.6</v>
      </c>
      <c r="F34" s="117">
        <v>46062.5</v>
      </c>
      <c r="G34" s="117">
        <v>0</v>
      </c>
      <c r="H34" s="98"/>
    </row>
    <row r="35" spans="1:8" s="119" customFormat="1" ht="16.5" customHeight="1" x14ac:dyDescent="0.2">
      <c r="A35" s="109" t="s">
        <v>2326</v>
      </c>
      <c r="B35" s="111" t="s">
        <v>2325</v>
      </c>
      <c r="C35" s="115">
        <v>0</v>
      </c>
      <c r="D35" s="115">
        <v>416908.6</v>
      </c>
      <c r="E35" s="115">
        <v>814819.10000000009</v>
      </c>
      <c r="F35" s="115">
        <v>833034.6</v>
      </c>
      <c r="G35" s="115">
        <v>0</v>
      </c>
      <c r="H35" s="98"/>
    </row>
    <row r="36" spans="1:8" ht="16.5" customHeight="1" x14ac:dyDescent="0.2">
      <c r="A36" s="109" t="s">
        <v>2324</v>
      </c>
      <c r="B36" s="111" t="s">
        <v>2323</v>
      </c>
      <c r="C36" s="115">
        <v>0</v>
      </c>
      <c r="D36" s="115">
        <v>26714.3</v>
      </c>
      <c r="E36" s="115">
        <v>63328.9</v>
      </c>
      <c r="F36" s="115">
        <v>52830.8</v>
      </c>
      <c r="G36" s="115">
        <v>0</v>
      </c>
      <c r="H36" s="98"/>
    </row>
    <row r="37" spans="1:8" ht="16.5" customHeight="1" x14ac:dyDescent="0.2">
      <c r="A37" s="109" t="s">
        <v>2322</v>
      </c>
      <c r="B37" s="111" t="s">
        <v>2321</v>
      </c>
      <c r="C37" s="106">
        <v>21243.3</v>
      </c>
      <c r="D37" s="106">
        <v>0</v>
      </c>
      <c r="E37" s="106">
        <v>103459.8</v>
      </c>
      <c r="F37" s="106">
        <v>81153.5</v>
      </c>
      <c r="G37" s="106">
        <v>0</v>
      </c>
      <c r="H37" s="98"/>
    </row>
    <row r="38" spans="1:8" ht="16.5" customHeight="1" x14ac:dyDescent="0.2">
      <c r="A38" s="109" t="s">
        <v>2320</v>
      </c>
      <c r="B38" s="111" t="s">
        <v>2319</v>
      </c>
      <c r="C38" s="106">
        <v>0</v>
      </c>
      <c r="D38" s="106">
        <v>0</v>
      </c>
      <c r="E38" s="106">
        <v>43792.800000000003</v>
      </c>
      <c r="F38" s="106">
        <v>58319.4</v>
      </c>
      <c r="G38" s="106">
        <v>0</v>
      </c>
      <c r="H38" s="98"/>
    </row>
    <row r="39" spans="1:8" ht="16.5" customHeight="1" x14ac:dyDescent="0.2">
      <c r="A39" s="109" t="s">
        <v>2318</v>
      </c>
      <c r="B39" s="104" t="s">
        <v>2317</v>
      </c>
      <c r="C39" s="106">
        <v>5362.8</v>
      </c>
      <c r="D39" s="106">
        <v>0</v>
      </c>
      <c r="E39" s="106">
        <v>40399.599999999999</v>
      </c>
      <c r="F39" s="106">
        <v>31629.3</v>
      </c>
      <c r="G39" s="106">
        <v>0</v>
      </c>
      <c r="H39" s="98"/>
    </row>
    <row r="40" spans="1:8" ht="16.5" customHeight="1" x14ac:dyDescent="0.2">
      <c r="A40" s="109" t="s">
        <v>2316</v>
      </c>
      <c r="B40" s="111" t="s">
        <v>2315</v>
      </c>
      <c r="C40" s="115">
        <v>0</v>
      </c>
      <c r="D40" s="115">
        <v>64243.8</v>
      </c>
      <c r="E40" s="115">
        <v>76885.399999999994</v>
      </c>
      <c r="F40" s="115">
        <v>45066.8</v>
      </c>
      <c r="G40" s="115">
        <v>0</v>
      </c>
      <c r="H40" s="98"/>
    </row>
    <row r="41" spans="1:8" ht="16.5" customHeight="1" x14ac:dyDescent="0.2">
      <c r="A41" s="109" t="s">
        <v>2314</v>
      </c>
      <c r="B41" s="111" t="s">
        <v>2313</v>
      </c>
      <c r="C41" s="106">
        <v>0</v>
      </c>
      <c r="D41" s="106">
        <v>38570.1</v>
      </c>
      <c r="E41" s="106">
        <v>297953.59999999998</v>
      </c>
      <c r="F41" s="106">
        <v>220882.9</v>
      </c>
      <c r="G41" s="106">
        <v>0</v>
      </c>
      <c r="H41" s="98"/>
    </row>
    <row r="42" spans="1:8" ht="16.5" customHeight="1" x14ac:dyDescent="0.2">
      <c r="A42" s="109" t="s">
        <v>2312</v>
      </c>
      <c r="B42" s="111" t="s">
        <v>2311</v>
      </c>
      <c r="C42" s="106">
        <v>0</v>
      </c>
      <c r="D42" s="106">
        <v>9479.2000000000007</v>
      </c>
      <c r="E42" s="106">
        <v>43487.4</v>
      </c>
      <c r="F42" s="106">
        <v>0</v>
      </c>
      <c r="G42" s="106">
        <v>0</v>
      </c>
      <c r="H42" s="98"/>
    </row>
    <row r="43" spans="1:8" ht="16.5" customHeight="1" x14ac:dyDescent="0.2">
      <c r="A43" s="109" t="s">
        <v>2310</v>
      </c>
      <c r="B43" s="111" t="s">
        <v>2309</v>
      </c>
      <c r="C43" s="106">
        <v>1452.5</v>
      </c>
      <c r="D43" s="106">
        <v>0</v>
      </c>
      <c r="E43" s="106">
        <v>39633.599999999999</v>
      </c>
      <c r="F43" s="106">
        <v>40411.800000000003</v>
      </c>
      <c r="G43" s="106">
        <v>0</v>
      </c>
      <c r="H43" s="98"/>
    </row>
    <row r="44" spans="1:8" ht="16.5" customHeight="1" x14ac:dyDescent="0.2">
      <c r="A44" s="109" t="s">
        <v>2308</v>
      </c>
      <c r="B44" s="111" t="s">
        <v>2307</v>
      </c>
      <c r="C44" s="115">
        <v>0</v>
      </c>
      <c r="D44" s="115">
        <v>228235.1</v>
      </c>
      <c r="E44" s="115">
        <v>709772.6</v>
      </c>
      <c r="F44" s="115">
        <v>642856.1</v>
      </c>
      <c r="G44" s="115">
        <v>0</v>
      </c>
      <c r="H44" s="98"/>
    </row>
    <row r="45" spans="1:8" ht="16.5" customHeight="1" x14ac:dyDescent="0.2">
      <c r="A45" s="109" t="s">
        <v>2306</v>
      </c>
      <c r="B45" s="111" t="s">
        <v>2305</v>
      </c>
      <c r="C45" s="115">
        <v>0</v>
      </c>
      <c r="D45" s="115">
        <v>13121.8</v>
      </c>
      <c r="E45" s="115">
        <v>29687.5</v>
      </c>
      <c r="F45" s="115">
        <v>24318.2</v>
      </c>
      <c r="G45" s="115">
        <v>0</v>
      </c>
      <c r="H45" s="98"/>
    </row>
    <row r="46" spans="1:8" ht="16.5" customHeight="1" x14ac:dyDescent="0.2">
      <c r="A46" s="109" t="s">
        <v>2304</v>
      </c>
      <c r="B46" s="111" t="s">
        <v>2303</v>
      </c>
      <c r="C46" s="106">
        <v>303.2</v>
      </c>
      <c r="D46" s="106">
        <v>0</v>
      </c>
      <c r="E46" s="106">
        <v>32432.3</v>
      </c>
      <c r="F46" s="106">
        <v>24561.4</v>
      </c>
      <c r="G46" s="106">
        <v>0</v>
      </c>
      <c r="H46" s="98"/>
    </row>
    <row r="47" spans="1:8" ht="16.5" customHeight="1" x14ac:dyDescent="0.2">
      <c r="A47" s="109" t="s">
        <v>2302</v>
      </c>
      <c r="B47" s="111" t="s">
        <v>2301</v>
      </c>
      <c r="C47" s="106">
        <v>0</v>
      </c>
      <c r="D47" s="106">
        <v>21171.7</v>
      </c>
      <c r="E47" s="106">
        <v>283426</v>
      </c>
      <c r="F47" s="106">
        <v>204296.3</v>
      </c>
      <c r="G47" s="106">
        <v>0</v>
      </c>
      <c r="H47" s="98"/>
    </row>
    <row r="48" spans="1:8" ht="16.5" customHeight="1" x14ac:dyDescent="0.2">
      <c r="A48" s="109" t="s">
        <v>2300</v>
      </c>
      <c r="B48" s="114" t="s">
        <v>2299</v>
      </c>
      <c r="C48" s="106">
        <v>0</v>
      </c>
      <c r="D48" s="106">
        <v>221.5</v>
      </c>
      <c r="E48" s="106">
        <v>74011.7</v>
      </c>
      <c r="F48" s="106">
        <v>60952.6</v>
      </c>
      <c r="G48" s="106">
        <v>0</v>
      </c>
      <c r="H48" s="98"/>
    </row>
    <row r="49" spans="1:8" ht="16.5" customHeight="1" x14ac:dyDescent="0.2">
      <c r="A49" s="109" t="s">
        <v>2298</v>
      </c>
      <c r="B49" s="111" t="s">
        <v>2297</v>
      </c>
      <c r="C49" s="106">
        <v>13888.1</v>
      </c>
      <c r="D49" s="106">
        <v>0</v>
      </c>
      <c r="E49" s="106">
        <v>40133</v>
      </c>
      <c r="F49" s="106">
        <v>56188.800000000003</v>
      </c>
      <c r="G49" s="106">
        <v>0</v>
      </c>
      <c r="H49" s="98"/>
    </row>
    <row r="50" spans="1:8" ht="16.5" customHeight="1" x14ac:dyDescent="0.2">
      <c r="A50" s="109" t="s">
        <v>2296</v>
      </c>
      <c r="B50" s="111" t="s">
        <v>2295</v>
      </c>
      <c r="C50" s="106">
        <v>0</v>
      </c>
      <c r="D50" s="106">
        <v>10117</v>
      </c>
      <c r="E50" s="106">
        <v>59730.3</v>
      </c>
      <c r="F50" s="106">
        <v>67879.3</v>
      </c>
      <c r="G50" s="106">
        <v>0</v>
      </c>
      <c r="H50" s="98"/>
    </row>
    <row r="51" spans="1:8" ht="16.5" customHeight="1" x14ac:dyDescent="0.2">
      <c r="A51" s="109" t="s">
        <v>2294</v>
      </c>
      <c r="B51" s="111" t="s">
        <v>2293</v>
      </c>
      <c r="C51" s="106">
        <v>0</v>
      </c>
      <c r="D51" s="106">
        <v>0</v>
      </c>
      <c r="E51" s="106">
        <v>83011.199999999997</v>
      </c>
      <c r="F51" s="106">
        <v>56125.599999999999</v>
      </c>
      <c r="G51" s="106">
        <v>0</v>
      </c>
      <c r="H51" s="98"/>
    </row>
    <row r="52" spans="1:8" ht="16.5" customHeight="1" x14ac:dyDescent="0.2">
      <c r="A52" s="109" t="s">
        <v>2292</v>
      </c>
      <c r="B52" s="111" t="s">
        <v>2291</v>
      </c>
      <c r="C52" s="106">
        <v>15818.9</v>
      </c>
      <c r="D52" s="106">
        <v>0</v>
      </c>
      <c r="E52" s="106">
        <v>90955</v>
      </c>
      <c r="F52" s="106">
        <v>82935.3</v>
      </c>
      <c r="G52" s="106">
        <v>0</v>
      </c>
      <c r="H52" s="98"/>
    </row>
    <row r="53" spans="1:8" ht="16.5" customHeight="1" x14ac:dyDescent="0.2">
      <c r="A53" s="109" t="s">
        <v>2290</v>
      </c>
      <c r="B53" s="111" t="s">
        <v>2289</v>
      </c>
      <c r="C53" s="115">
        <v>0</v>
      </c>
      <c r="D53" s="115">
        <v>0</v>
      </c>
      <c r="E53" s="115">
        <v>227234.6</v>
      </c>
      <c r="F53" s="115">
        <v>207925.5</v>
      </c>
      <c r="G53" s="115">
        <v>0</v>
      </c>
      <c r="H53" s="98"/>
    </row>
    <row r="54" spans="1:8" ht="16.5" customHeight="1" x14ac:dyDescent="0.2">
      <c r="A54" s="109" t="s">
        <v>2288</v>
      </c>
      <c r="B54" s="111" t="s">
        <v>2287</v>
      </c>
      <c r="C54" s="106">
        <v>0</v>
      </c>
      <c r="D54" s="106">
        <v>0</v>
      </c>
      <c r="E54" s="106">
        <v>26269.9</v>
      </c>
      <c r="F54" s="106">
        <v>21267</v>
      </c>
      <c r="G54" s="106">
        <v>0</v>
      </c>
      <c r="H54" s="98"/>
    </row>
    <row r="55" spans="1:8" ht="16.5" customHeight="1" x14ac:dyDescent="0.2">
      <c r="A55" s="109" t="s">
        <v>2286</v>
      </c>
      <c r="B55" s="111" t="s">
        <v>2285</v>
      </c>
      <c r="C55" s="106">
        <v>0</v>
      </c>
      <c r="D55" s="106">
        <v>0</v>
      </c>
      <c r="E55" s="106">
        <v>32724.2</v>
      </c>
      <c r="F55" s="106">
        <v>0</v>
      </c>
      <c r="G55" s="106">
        <v>0</v>
      </c>
      <c r="H55" s="98"/>
    </row>
    <row r="56" spans="1:8" ht="16.5" customHeight="1" x14ac:dyDescent="0.2">
      <c r="A56" s="109" t="s">
        <v>2284</v>
      </c>
      <c r="B56" s="111" t="s">
        <v>2283</v>
      </c>
      <c r="C56" s="106">
        <v>6891.4</v>
      </c>
      <c r="D56" s="106">
        <v>0</v>
      </c>
      <c r="E56" s="106">
        <v>79755.5</v>
      </c>
      <c r="F56" s="106">
        <v>56339.7</v>
      </c>
      <c r="G56" s="106">
        <v>0</v>
      </c>
      <c r="H56" s="98"/>
    </row>
    <row r="57" spans="1:8" ht="16.5" customHeight="1" x14ac:dyDescent="0.2">
      <c r="A57" s="109" t="s">
        <v>2282</v>
      </c>
      <c r="B57" s="111" t="s">
        <v>2281</v>
      </c>
      <c r="C57" s="106">
        <v>0</v>
      </c>
      <c r="D57" s="106">
        <v>13268</v>
      </c>
      <c r="E57" s="106">
        <v>28538.7</v>
      </c>
      <c r="F57" s="106">
        <v>21006.2</v>
      </c>
      <c r="G57" s="106">
        <v>0</v>
      </c>
      <c r="H57" s="98"/>
    </row>
    <row r="58" spans="1:8" ht="16.5" customHeight="1" x14ac:dyDescent="0.2">
      <c r="A58" s="109" t="s">
        <v>2280</v>
      </c>
      <c r="B58" s="111" t="s">
        <v>2279</v>
      </c>
      <c r="C58" s="115">
        <v>8976.9</v>
      </c>
      <c r="D58" s="115">
        <v>0</v>
      </c>
      <c r="E58" s="115">
        <v>70783.7</v>
      </c>
      <c r="F58" s="115">
        <v>50349.2</v>
      </c>
      <c r="G58" s="115">
        <v>0</v>
      </c>
      <c r="H58" s="98"/>
    </row>
    <row r="59" spans="1:8" ht="16.5" customHeight="1" x14ac:dyDescent="0.2">
      <c r="A59" s="109" t="s">
        <v>2278</v>
      </c>
      <c r="B59" s="104" t="s">
        <v>2277</v>
      </c>
      <c r="C59" s="106">
        <v>0</v>
      </c>
      <c r="D59" s="106">
        <v>0</v>
      </c>
      <c r="E59" s="106">
        <v>59434.400000000001</v>
      </c>
      <c r="F59" s="106">
        <v>89752.5</v>
      </c>
      <c r="G59" s="106">
        <v>0</v>
      </c>
      <c r="H59" s="98"/>
    </row>
    <row r="60" spans="1:8" ht="16.5" customHeight="1" x14ac:dyDescent="0.2">
      <c r="A60" s="109" t="s">
        <v>2276</v>
      </c>
      <c r="B60" s="111" t="s">
        <v>2275</v>
      </c>
      <c r="C60" s="106">
        <v>0</v>
      </c>
      <c r="D60" s="106">
        <v>0</v>
      </c>
      <c r="E60" s="106">
        <v>66152.2</v>
      </c>
      <c r="F60" s="106">
        <v>54734.1</v>
      </c>
      <c r="G60" s="106">
        <v>0</v>
      </c>
      <c r="H60" s="98"/>
    </row>
    <row r="61" spans="1:8" ht="16.5" customHeight="1" x14ac:dyDescent="0.2">
      <c r="A61" s="109" t="s">
        <v>2274</v>
      </c>
      <c r="B61" s="111" t="s">
        <v>2273</v>
      </c>
      <c r="C61" s="106">
        <v>9486.6</v>
      </c>
      <c r="D61" s="106">
        <v>0</v>
      </c>
      <c r="E61" s="106">
        <v>53173.3</v>
      </c>
      <c r="F61" s="106">
        <v>64172.7</v>
      </c>
      <c r="G61" s="106">
        <v>0</v>
      </c>
      <c r="H61" s="98"/>
    </row>
    <row r="62" spans="1:8" ht="16.5" customHeight="1" x14ac:dyDescent="0.2">
      <c r="A62" s="109" t="s">
        <v>2272</v>
      </c>
      <c r="B62" s="111" t="s">
        <v>2271</v>
      </c>
      <c r="C62" s="115">
        <v>0</v>
      </c>
      <c r="D62" s="115">
        <v>15842.3</v>
      </c>
      <c r="E62" s="115">
        <v>158846</v>
      </c>
      <c r="F62" s="115">
        <v>163732</v>
      </c>
      <c r="G62" s="115">
        <v>0</v>
      </c>
      <c r="H62" s="98"/>
    </row>
    <row r="63" spans="1:8" ht="16.5" customHeight="1" x14ac:dyDescent="0.2">
      <c r="A63" s="110" t="s">
        <v>2270</v>
      </c>
      <c r="B63" s="111" t="s">
        <v>2269</v>
      </c>
      <c r="C63" s="106">
        <v>4322.3</v>
      </c>
      <c r="D63" s="106">
        <v>0</v>
      </c>
      <c r="E63" s="106">
        <v>23157.8</v>
      </c>
      <c r="F63" s="106">
        <v>17784.5</v>
      </c>
      <c r="G63" s="106">
        <v>0</v>
      </c>
      <c r="H63" s="98"/>
    </row>
    <row r="64" spans="1:8" ht="16.5" customHeight="1" x14ac:dyDescent="0.2">
      <c r="A64" s="109" t="s">
        <v>2268</v>
      </c>
      <c r="B64" s="104" t="s">
        <v>2267</v>
      </c>
      <c r="C64" s="117">
        <v>0</v>
      </c>
      <c r="D64" s="117">
        <v>41659.300000000003</v>
      </c>
      <c r="E64" s="117">
        <v>156692.1</v>
      </c>
      <c r="F64" s="117">
        <v>188649.2</v>
      </c>
      <c r="G64" s="117">
        <v>0</v>
      </c>
      <c r="H64" s="98"/>
    </row>
    <row r="65" spans="1:8" ht="16.5" customHeight="1" x14ac:dyDescent="0.2">
      <c r="A65" s="109" t="s">
        <v>2266</v>
      </c>
      <c r="B65" s="111" t="s">
        <v>2265</v>
      </c>
      <c r="C65" s="115">
        <v>0</v>
      </c>
      <c r="D65" s="115">
        <v>195007</v>
      </c>
      <c r="E65" s="115">
        <v>503775.2</v>
      </c>
      <c r="F65" s="115">
        <v>542729.69999999995</v>
      </c>
      <c r="G65" s="115">
        <v>0</v>
      </c>
      <c r="H65" s="98"/>
    </row>
    <row r="66" spans="1:8" ht="16.5" customHeight="1" x14ac:dyDescent="0.2">
      <c r="A66" s="109" t="s">
        <v>2264</v>
      </c>
      <c r="B66" s="111" t="s">
        <v>2263</v>
      </c>
      <c r="C66" s="106">
        <v>0</v>
      </c>
      <c r="D66" s="106">
        <v>23619.200000000001</v>
      </c>
      <c r="E66" s="106">
        <v>263749.60000000003</v>
      </c>
      <c r="F66" s="106">
        <v>200337.9</v>
      </c>
      <c r="G66" s="106">
        <v>0</v>
      </c>
      <c r="H66" s="98"/>
    </row>
    <row r="67" spans="1:8" ht="16.5" customHeight="1" x14ac:dyDescent="0.2">
      <c r="A67" s="109" t="s">
        <v>2262</v>
      </c>
      <c r="B67" s="111" t="s">
        <v>2261</v>
      </c>
      <c r="C67" s="106">
        <v>0</v>
      </c>
      <c r="D67" s="106">
        <v>0</v>
      </c>
      <c r="E67" s="106">
        <v>46333.2</v>
      </c>
      <c r="F67" s="106">
        <v>67348.3</v>
      </c>
      <c r="G67" s="106">
        <v>0</v>
      </c>
      <c r="H67" s="98"/>
    </row>
    <row r="68" spans="1:8" ht="16.5" customHeight="1" x14ac:dyDescent="0.2">
      <c r="A68" s="109" t="s">
        <v>2260</v>
      </c>
      <c r="B68" s="111" t="s">
        <v>2259</v>
      </c>
      <c r="C68" s="106">
        <v>0</v>
      </c>
      <c r="D68" s="106">
        <v>12437.8</v>
      </c>
      <c r="E68" s="106">
        <v>26075.599999999999</v>
      </c>
      <c r="F68" s="106">
        <v>20197.7</v>
      </c>
      <c r="G68" s="106">
        <v>0</v>
      </c>
      <c r="H68" s="98"/>
    </row>
    <row r="69" spans="1:8" ht="16.5" customHeight="1" x14ac:dyDescent="0.2">
      <c r="A69" s="109" t="s">
        <v>2258</v>
      </c>
      <c r="B69" s="104" t="s">
        <v>2257</v>
      </c>
      <c r="C69" s="106">
        <v>5929.7</v>
      </c>
      <c r="D69" s="106">
        <v>0</v>
      </c>
      <c r="E69" s="106">
        <v>20764.400000000001</v>
      </c>
      <c r="F69" s="106">
        <v>0</v>
      </c>
      <c r="G69" s="106">
        <v>0</v>
      </c>
      <c r="H69" s="98"/>
    </row>
    <row r="70" spans="1:8" ht="16.5" customHeight="1" x14ac:dyDescent="0.2">
      <c r="A70" s="109" t="s">
        <v>2256</v>
      </c>
      <c r="B70" s="111" t="s">
        <v>2255</v>
      </c>
      <c r="C70" s="106">
        <v>4252.6000000000004</v>
      </c>
      <c r="D70" s="106">
        <v>0</v>
      </c>
      <c r="E70" s="106">
        <v>75491</v>
      </c>
      <c r="F70" s="106">
        <v>98506.2</v>
      </c>
      <c r="G70" s="106">
        <v>0</v>
      </c>
      <c r="H70" s="98"/>
    </row>
    <row r="71" spans="1:8" ht="16.5" customHeight="1" x14ac:dyDescent="0.2">
      <c r="A71" s="109" t="s">
        <v>2254</v>
      </c>
      <c r="B71" s="111" t="s">
        <v>2253</v>
      </c>
      <c r="C71" s="106">
        <v>0</v>
      </c>
      <c r="D71" s="106">
        <v>0</v>
      </c>
      <c r="E71" s="106">
        <v>52567.199999999997</v>
      </c>
      <c r="F71" s="106">
        <v>78176.100000000006</v>
      </c>
      <c r="G71" s="106">
        <v>0</v>
      </c>
      <c r="H71" s="98"/>
    </row>
    <row r="72" spans="1:8" ht="16.5" customHeight="1" x14ac:dyDescent="0.2">
      <c r="A72" s="109" t="s">
        <v>2252</v>
      </c>
      <c r="B72" s="104" t="s">
        <v>2251</v>
      </c>
      <c r="C72" s="106">
        <v>4661.3</v>
      </c>
      <c r="D72" s="106">
        <v>0</v>
      </c>
      <c r="E72" s="106">
        <v>46472.5</v>
      </c>
      <c r="F72" s="106">
        <v>40188.9</v>
      </c>
      <c r="G72" s="106">
        <v>0</v>
      </c>
      <c r="H72" s="98"/>
    </row>
    <row r="73" spans="1:8" ht="16.5" customHeight="1" x14ac:dyDescent="0.2">
      <c r="A73" s="109" t="s">
        <v>2250</v>
      </c>
      <c r="B73" s="111" t="s">
        <v>2249</v>
      </c>
      <c r="C73" s="106">
        <v>0</v>
      </c>
      <c r="D73" s="106">
        <v>16519.8</v>
      </c>
      <c r="E73" s="106">
        <v>282667.7</v>
      </c>
      <c r="F73" s="106">
        <v>177646.1</v>
      </c>
      <c r="G73" s="106">
        <v>0</v>
      </c>
      <c r="H73" s="98"/>
    </row>
    <row r="74" spans="1:8" ht="16.5" customHeight="1" x14ac:dyDescent="0.2">
      <c r="A74" s="109" t="s">
        <v>2248</v>
      </c>
      <c r="B74" s="111" t="s">
        <v>2247</v>
      </c>
      <c r="C74" s="115">
        <v>0</v>
      </c>
      <c r="D74" s="115">
        <v>224630.1</v>
      </c>
      <c r="E74" s="115">
        <v>775782</v>
      </c>
      <c r="F74" s="115">
        <v>636474</v>
      </c>
      <c r="G74" s="115">
        <v>0</v>
      </c>
      <c r="H74" s="98"/>
    </row>
    <row r="75" spans="1:8" ht="16.5" customHeight="1" x14ac:dyDescent="0.2">
      <c r="A75" s="109" t="s">
        <v>2246</v>
      </c>
      <c r="B75" s="111" t="s">
        <v>2245</v>
      </c>
      <c r="C75" s="106">
        <v>4458.8999999999996</v>
      </c>
      <c r="D75" s="106">
        <v>0</v>
      </c>
      <c r="E75" s="106">
        <v>19266.5</v>
      </c>
      <c r="F75" s="106">
        <v>20918.599999999999</v>
      </c>
      <c r="G75" s="106">
        <v>0</v>
      </c>
      <c r="H75" s="98"/>
    </row>
    <row r="76" spans="1:8" ht="16.5" customHeight="1" x14ac:dyDescent="0.2">
      <c r="A76" s="109" t="s">
        <v>2244</v>
      </c>
      <c r="B76" s="111" t="s">
        <v>2243</v>
      </c>
      <c r="C76" s="106">
        <v>0</v>
      </c>
      <c r="D76" s="106">
        <v>0</v>
      </c>
      <c r="E76" s="106">
        <v>31002.799999999999</v>
      </c>
      <c r="F76" s="106">
        <v>33206.6</v>
      </c>
      <c r="G76" s="106">
        <v>0</v>
      </c>
      <c r="H76" s="98"/>
    </row>
    <row r="77" spans="1:8" ht="16.5" customHeight="1" x14ac:dyDescent="0.2">
      <c r="A77" s="109" t="s">
        <v>2242</v>
      </c>
      <c r="B77" s="111" t="s">
        <v>2241</v>
      </c>
      <c r="C77" s="106">
        <v>2442.5</v>
      </c>
      <c r="D77" s="106">
        <v>0</v>
      </c>
      <c r="E77" s="106">
        <v>37022.1</v>
      </c>
      <c r="F77" s="106">
        <v>41626.800000000003</v>
      </c>
      <c r="G77" s="106">
        <v>0</v>
      </c>
      <c r="H77" s="98"/>
    </row>
    <row r="78" spans="1:8" ht="16.5" customHeight="1" x14ac:dyDescent="0.2">
      <c r="A78" s="109" t="s">
        <v>2240</v>
      </c>
      <c r="B78" s="111" t="s">
        <v>2239</v>
      </c>
      <c r="C78" s="115">
        <v>0</v>
      </c>
      <c r="D78" s="115">
        <v>111434.6</v>
      </c>
      <c r="E78" s="115">
        <v>319001.5</v>
      </c>
      <c r="F78" s="115">
        <v>411166.2</v>
      </c>
      <c r="G78" s="115">
        <v>0</v>
      </c>
      <c r="H78" s="98"/>
    </row>
    <row r="79" spans="1:8" ht="16.5" customHeight="1" x14ac:dyDescent="0.2">
      <c r="A79" s="109" t="s">
        <v>2238</v>
      </c>
      <c r="B79" s="111" t="s">
        <v>2237</v>
      </c>
      <c r="C79" s="106">
        <v>22994.5</v>
      </c>
      <c r="D79" s="106">
        <v>0</v>
      </c>
      <c r="E79" s="106">
        <v>119788.6</v>
      </c>
      <c r="F79" s="106">
        <v>131354.20000000001</v>
      </c>
      <c r="G79" s="106">
        <v>0</v>
      </c>
      <c r="H79" s="98"/>
    </row>
    <row r="80" spans="1:8" ht="16.5" customHeight="1" x14ac:dyDescent="0.2">
      <c r="A80" s="109" t="s">
        <v>2236</v>
      </c>
      <c r="B80" s="111" t="s">
        <v>2235</v>
      </c>
      <c r="C80" s="115">
        <v>0</v>
      </c>
      <c r="D80" s="115">
        <v>53836.800000000003</v>
      </c>
      <c r="E80" s="115">
        <v>375497</v>
      </c>
      <c r="F80" s="115">
        <v>416834</v>
      </c>
      <c r="G80" s="115">
        <v>0</v>
      </c>
      <c r="H80" s="98"/>
    </row>
    <row r="81" spans="1:8" ht="16.5" customHeight="1" x14ac:dyDescent="0.2">
      <c r="A81" s="109" t="s">
        <v>2234</v>
      </c>
      <c r="B81" s="104" t="s">
        <v>2233</v>
      </c>
      <c r="C81" s="106">
        <v>0</v>
      </c>
      <c r="D81" s="106">
        <v>0</v>
      </c>
      <c r="E81" s="106">
        <v>29503.7</v>
      </c>
      <c r="F81" s="106">
        <v>0</v>
      </c>
      <c r="G81" s="106">
        <v>0</v>
      </c>
      <c r="H81" s="98"/>
    </row>
    <row r="82" spans="1:8" ht="16.5" customHeight="1" x14ac:dyDescent="0.2">
      <c r="A82" s="109" t="s">
        <v>2232</v>
      </c>
      <c r="B82" s="111" t="s">
        <v>2231</v>
      </c>
      <c r="C82" s="106">
        <v>0</v>
      </c>
      <c r="D82" s="106">
        <v>7045.1</v>
      </c>
      <c r="E82" s="106">
        <v>41831.699999999997</v>
      </c>
      <c r="F82" s="106">
        <v>42420.6</v>
      </c>
      <c r="G82" s="106">
        <v>0</v>
      </c>
      <c r="H82" s="98"/>
    </row>
    <row r="83" spans="1:8" ht="16.5" customHeight="1" x14ac:dyDescent="0.2">
      <c r="A83" s="109" t="s">
        <v>2230</v>
      </c>
      <c r="B83" s="111" t="s">
        <v>2229</v>
      </c>
      <c r="C83" s="106">
        <v>5640.9</v>
      </c>
      <c r="D83" s="106">
        <v>0</v>
      </c>
      <c r="E83" s="106">
        <v>30539.3</v>
      </c>
      <c r="F83" s="106">
        <v>26158.6</v>
      </c>
      <c r="G83" s="106">
        <v>0</v>
      </c>
      <c r="H83" s="98"/>
    </row>
    <row r="84" spans="1:8" ht="16.5" customHeight="1" x14ac:dyDescent="0.2">
      <c r="A84" s="110" t="s">
        <v>2228</v>
      </c>
      <c r="B84" s="111" t="s">
        <v>2227</v>
      </c>
      <c r="C84" s="106">
        <v>0</v>
      </c>
      <c r="D84" s="106">
        <v>1350.8</v>
      </c>
      <c r="E84" s="106">
        <v>4685.1000000000004</v>
      </c>
      <c r="F84" s="106">
        <v>5556.9</v>
      </c>
      <c r="G84" s="106">
        <v>0</v>
      </c>
      <c r="H84" s="98"/>
    </row>
    <row r="85" spans="1:8" ht="16.5" customHeight="1" x14ac:dyDescent="0.2">
      <c r="A85" s="109" t="s">
        <v>2226</v>
      </c>
      <c r="B85" s="111" t="s">
        <v>2225</v>
      </c>
      <c r="C85" s="115">
        <v>0</v>
      </c>
      <c r="D85" s="115">
        <v>18323.7</v>
      </c>
      <c r="E85" s="115">
        <v>97919.4</v>
      </c>
      <c r="F85" s="115">
        <v>70217.7</v>
      </c>
      <c r="G85" s="115">
        <v>0</v>
      </c>
      <c r="H85" s="98"/>
    </row>
    <row r="86" spans="1:8" ht="16.5" customHeight="1" x14ac:dyDescent="0.2">
      <c r="A86" s="109" t="s">
        <v>2224</v>
      </c>
      <c r="B86" s="111" t="s">
        <v>2223</v>
      </c>
      <c r="C86" s="115">
        <v>0</v>
      </c>
      <c r="D86" s="115">
        <v>21079</v>
      </c>
      <c r="E86" s="115">
        <v>80899.5</v>
      </c>
      <c r="F86" s="115">
        <v>99262.399999999994</v>
      </c>
      <c r="G86" s="115">
        <v>0</v>
      </c>
      <c r="H86" s="98"/>
    </row>
    <row r="87" spans="1:8" ht="16.5" customHeight="1" x14ac:dyDescent="0.2">
      <c r="A87" s="109" t="s">
        <v>2222</v>
      </c>
      <c r="B87" s="111" t="s">
        <v>2221</v>
      </c>
      <c r="C87" s="115">
        <v>0</v>
      </c>
      <c r="D87" s="115">
        <v>18715.8</v>
      </c>
      <c r="E87" s="115">
        <v>38642.300000000003</v>
      </c>
      <c r="F87" s="115">
        <v>29673.1</v>
      </c>
      <c r="G87" s="115">
        <v>0</v>
      </c>
      <c r="H87" s="98"/>
    </row>
    <row r="88" spans="1:8" ht="16.5" customHeight="1" x14ac:dyDescent="0.2">
      <c r="A88" s="109" t="s">
        <v>2220</v>
      </c>
      <c r="B88" s="111" t="s">
        <v>2219</v>
      </c>
      <c r="C88" s="106">
        <v>8504.5</v>
      </c>
      <c r="D88" s="106">
        <v>0</v>
      </c>
      <c r="E88" s="106">
        <v>68111.100000000006</v>
      </c>
      <c r="F88" s="106">
        <v>59978.9</v>
      </c>
      <c r="G88" s="106">
        <v>0</v>
      </c>
      <c r="H88" s="98"/>
    </row>
    <row r="89" spans="1:8" ht="16.5" customHeight="1" x14ac:dyDescent="0.2">
      <c r="A89" s="109" t="s">
        <v>2218</v>
      </c>
      <c r="B89" s="111" t="s">
        <v>2217</v>
      </c>
      <c r="C89" s="106">
        <v>5846.3</v>
      </c>
      <c r="D89" s="106">
        <v>0</v>
      </c>
      <c r="E89" s="106">
        <v>61951.8</v>
      </c>
      <c r="F89" s="106">
        <v>57768.4</v>
      </c>
      <c r="G89" s="106">
        <v>0</v>
      </c>
      <c r="H89" s="98"/>
    </row>
    <row r="90" spans="1:8" ht="16.5" customHeight="1" x14ac:dyDescent="0.2">
      <c r="A90" s="110" t="s">
        <v>2216</v>
      </c>
      <c r="B90" s="111" t="s">
        <v>2215</v>
      </c>
      <c r="C90" s="106">
        <v>606.4</v>
      </c>
      <c r="D90" s="106">
        <v>0</v>
      </c>
      <c r="E90" s="106">
        <v>13160.5</v>
      </c>
      <c r="F90" s="106">
        <v>0</v>
      </c>
      <c r="G90" s="106">
        <v>0</v>
      </c>
      <c r="H90" s="98"/>
    </row>
    <row r="91" spans="1:8" ht="16.5" customHeight="1" x14ac:dyDescent="0.2">
      <c r="A91" s="110" t="s">
        <v>2214</v>
      </c>
      <c r="B91" s="111" t="s">
        <v>2213</v>
      </c>
      <c r="C91" s="106">
        <v>6654.8</v>
      </c>
      <c r="D91" s="106">
        <v>0</v>
      </c>
      <c r="E91" s="106">
        <v>31981.200000000001</v>
      </c>
      <c r="F91" s="106">
        <v>23655.8</v>
      </c>
      <c r="G91" s="106">
        <v>0</v>
      </c>
      <c r="H91" s="98"/>
    </row>
    <row r="92" spans="1:8" ht="16.5" customHeight="1" x14ac:dyDescent="0.2">
      <c r="A92" s="109" t="s">
        <v>2212</v>
      </c>
      <c r="B92" s="111" t="s">
        <v>2211</v>
      </c>
      <c r="C92" s="106">
        <v>6883.2</v>
      </c>
      <c r="D92" s="106">
        <v>0</v>
      </c>
      <c r="E92" s="106">
        <v>49959.7</v>
      </c>
      <c r="F92" s="106">
        <v>48086.7</v>
      </c>
      <c r="G92" s="106">
        <v>0</v>
      </c>
      <c r="H92" s="98"/>
    </row>
    <row r="93" spans="1:8" ht="16.5" customHeight="1" x14ac:dyDescent="0.2">
      <c r="A93" s="109" t="s">
        <v>2210</v>
      </c>
      <c r="B93" s="111" t="s">
        <v>2209</v>
      </c>
      <c r="C93" s="106">
        <v>0</v>
      </c>
      <c r="D93" s="106">
        <v>10656.4</v>
      </c>
      <c r="E93" s="106">
        <v>61640.3</v>
      </c>
      <c r="F93" s="106">
        <v>46357.9</v>
      </c>
      <c r="G93" s="106">
        <v>0</v>
      </c>
      <c r="H93" s="98"/>
    </row>
    <row r="94" spans="1:8" ht="16.5" customHeight="1" x14ac:dyDescent="0.2">
      <c r="A94" s="109" t="s">
        <v>2208</v>
      </c>
      <c r="B94" s="111" t="s">
        <v>2207</v>
      </c>
      <c r="C94" s="106">
        <v>0</v>
      </c>
      <c r="D94" s="106">
        <v>12436.4</v>
      </c>
      <c r="E94" s="106">
        <v>12535.2</v>
      </c>
      <c r="F94" s="106">
        <v>12769.6</v>
      </c>
      <c r="G94" s="106">
        <v>0</v>
      </c>
      <c r="H94" s="98"/>
    </row>
    <row r="95" spans="1:8" ht="16.5" customHeight="1" x14ac:dyDescent="0.2">
      <c r="A95" s="109" t="s">
        <v>2206</v>
      </c>
      <c r="B95" s="111" t="s">
        <v>2205</v>
      </c>
      <c r="C95" s="106">
        <v>0</v>
      </c>
      <c r="D95" s="106">
        <v>1067.3</v>
      </c>
      <c r="E95" s="106">
        <v>9987.6</v>
      </c>
      <c r="F95" s="106">
        <v>8917.9</v>
      </c>
      <c r="G95" s="106">
        <v>0</v>
      </c>
      <c r="H95" s="98"/>
    </row>
    <row r="96" spans="1:8" ht="16.5" customHeight="1" x14ac:dyDescent="0.2">
      <c r="A96" s="109" t="s">
        <v>2204</v>
      </c>
      <c r="B96" s="111" t="s">
        <v>2203</v>
      </c>
      <c r="C96" s="106">
        <v>16304.2</v>
      </c>
      <c r="D96" s="106">
        <v>0</v>
      </c>
      <c r="E96" s="106">
        <v>52643.8</v>
      </c>
      <c r="F96" s="106">
        <v>60301.1</v>
      </c>
      <c r="G96" s="106">
        <v>0</v>
      </c>
      <c r="H96" s="98"/>
    </row>
    <row r="97" spans="1:8" ht="16.5" customHeight="1" x14ac:dyDescent="0.2">
      <c r="A97" s="110" t="s">
        <v>2202</v>
      </c>
      <c r="B97" s="111" t="s">
        <v>2201</v>
      </c>
      <c r="C97" s="106">
        <v>0</v>
      </c>
      <c r="D97" s="106">
        <v>19054.8</v>
      </c>
      <c r="E97" s="106">
        <v>37485.300000000003</v>
      </c>
      <c r="F97" s="106">
        <v>27571.7</v>
      </c>
      <c r="G97" s="106">
        <v>0</v>
      </c>
      <c r="H97" s="98"/>
    </row>
    <row r="98" spans="1:8" ht="16.5" customHeight="1" x14ac:dyDescent="0.2">
      <c r="A98" s="109" t="s">
        <v>2200</v>
      </c>
      <c r="B98" s="111" t="s">
        <v>2199</v>
      </c>
      <c r="C98" s="115">
        <v>0</v>
      </c>
      <c r="D98" s="115">
        <v>156633.5</v>
      </c>
      <c r="E98" s="115">
        <v>787722.3</v>
      </c>
      <c r="F98" s="115">
        <v>853378.3</v>
      </c>
      <c r="G98" s="115">
        <v>0</v>
      </c>
      <c r="H98" s="98"/>
    </row>
    <row r="99" spans="1:8" ht="16.5" customHeight="1" x14ac:dyDescent="0.2">
      <c r="A99" s="109" t="s">
        <v>2198</v>
      </c>
      <c r="B99" s="111" t="s">
        <v>2197</v>
      </c>
      <c r="C99" s="106">
        <v>29914.6</v>
      </c>
      <c r="D99" s="106">
        <v>0</v>
      </c>
      <c r="E99" s="106">
        <v>81591.5</v>
      </c>
      <c r="F99" s="106">
        <v>78410.100000000006</v>
      </c>
      <c r="G99" s="106">
        <v>0</v>
      </c>
      <c r="H99" s="98"/>
    </row>
    <row r="100" spans="1:8" ht="16.5" customHeight="1" x14ac:dyDescent="0.2">
      <c r="A100" s="109" t="s">
        <v>2196</v>
      </c>
      <c r="B100" s="111" t="s">
        <v>2195</v>
      </c>
      <c r="C100" s="106">
        <v>2120.3000000000002</v>
      </c>
      <c r="D100" s="106">
        <v>0</v>
      </c>
      <c r="E100" s="106">
        <v>12734.7</v>
      </c>
      <c r="F100" s="106">
        <v>0</v>
      </c>
      <c r="G100" s="106">
        <v>0</v>
      </c>
      <c r="H100" s="98"/>
    </row>
    <row r="101" spans="1:8" ht="16.5" customHeight="1" x14ac:dyDescent="0.2">
      <c r="A101" s="109" t="s">
        <v>2194</v>
      </c>
      <c r="B101" s="104" t="s">
        <v>2193</v>
      </c>
      <c r="C101" s="106">
        <v>0</v>
      </c>
      <c r="D101" s="106">
        <v>2504.1</v>
      </c>
      <c r="E101" s="106">
        <v>43595.199999999997</v>
      </c>
      <c r="F101" s="106">
        <v>49266.399999999994</v>
      </c>
      <c r="G101" s="106">
        <v>0</v>
      </c>
      <c r="H101" s="98"/>
    </row>
    <row r="102" spans="1:8" ht="16.5" customHeight="1" x14ac:dyDescent="0.2">
      <c r="A102" s="109" t="s">
        <v>2192</v>
      </c>
      <c r="B102" s="111" t="s">
        <v>2191</v>
      </c>
      <c r="C102" s="106">
        <v>0</v>
      </c>
      <c r="D102" s="106">
        <v>679.4</v>
      </c>
      <c r="E102" s="106">
        <v>14171.5</v>
      </c>
      <c r="F102" s="106">
        <v>0</v>
      </c>
      <c r="G102" s="106">
        <v>0</v>
      </c>
      <c r="H102" s="98"/>
    </row>
    <row r="103" spans="1:8" ht="16.5" customHeight="1" x14ac:dyDescent="0.2">
      <c r="A103" s="109" t="s">
        <v>2190</v>
      </c>
      <c r="B103" s="111" t="s">
        <v>2189</v>
      </c>
      <c r="C103" s="106">
        <v>0</v>
      </c>
      <c r="D103" s="106">
        <v>0</v>
      </c>
      <c r="E103" s="106">
        <v>85968.6</v>
      </c>
      <c r="F103" s="106">
        <v>93093.5</v>
      </c>
      <c r="G103" s="106">
        <v>0</v>
      </c>
      <c r="H103" s="98"/>
    </row>
    <row r="104" spans="1:8" ht="16.5" customHeight="1" x14ac:dyDescent="0.2">
      <c r="A104" s="109" t="s">
        <v>2188</v>
      </c>
      <c r="B104" s="111" t="s">
        <v>2187</v>
      </c>
      <c r="C104" s="106">
        <v>20077.599999999999</v>
      </c>
      <c r="D104" s="106">
        <v>0</v>
      </c>
      <c r="E104" s="106">
        <v>51641.2</v>
      </c>
      <c r="F104" s="106">
        <v>56386</v>
      </c>
      <c r="G104" s="106">
        <v>0</v>
      </c>
      <c r="H104" s="98"/>
    </row>
    <row r="105" spans="1:8" ht="16.5" customHeight="1" x14ac:dyDescent="0.2">
      <c r="A105" s="109" t="s">
        <v>2186</v>
      </c>
      <c r="B105" s="111" t="s">
        <v>2185</v>
      </c>
      <c r="C105" s="106">
        <v>9451.9</v>
      </c>
      <c r="D105" s="106">
        <v>0</v>
      </c>
      <c r="E105" s="106">
        <v>24749.3</v>
      </c>
      <c r="F105" s="106">
        <v>38399.5</v>
      </c>
      <c r="G105" s="106">
        <v>0</v>
      </c>
      <c r="H105" s="98"/>
    </row>
    <row r="106" spans="1:8" ht="16.5" customHeight="1" x14ac:dyDescent="0.2">
      <c r="A106" s="109" t="s">
        <v>2184</v>
      </c>
      <c r="B106" s="111" t="s">
        <v>2183</v>
      </c>
      <c r="C106" s="106">
        <v>0</v>
      </c>
      <c r="D106" s="106">
        <v>0</v>
      </c>
      <c r="E106" s="106">
        <v>19990.7</v>
      </c>
      <c r="F106" s="106">
        <v>23011.200000000001</v>
      </c>
      <c r="G106" s="106">
        <v>0</v>
      </c>
      <c r="H106" s="98"/>
    </row>
    <row r="107" spans="1:8" ht="16.5" customHeight="1" x14ac:dyDescent="0.2">
      <c r="A107" s="109" t="s">
        <v>2182</v>
      </c>
      <c r="B107" s="111" t="s">
        <v>2181</v>
      </c>
      <c r="C107" s="106">
        <v>0</v>
      </c>
      <c r="D107" s="106">
        <v>11941</v>
      </c>
      <c r="E107" s="106">
        <v>25074.7</v>
      </c>
      <c r="F107" s="106">
        <v>24146.400000000001</v>
      </c>
      <c r="G107" s="106">
        <v>0</v>
      </c>
      <c r="H107" s="98"/>
    </row>
    <row r="108" spans="1:8" ht="16.5" customHeight="1" x14ac:dyDescent="0.2">
      <c r="A108" s="109" t="s">
        <v>2180</v>
      </c>
      <c r="B108" s="114" t="s">
        <v>2179</v>
      </c>
      <c r="C108" s="106">
        <v>0</v>
      </c>
      <c r="D108" s="106">
        <v>0</v>
      </c>
      <c r="E108" s="106">
        <v>37760.1</v>
      </c>
      <c r="F108" s="106">
        <v>33535.5</v>
      </c>
      <c r="G108" s="106">
        <v>0</v>
      </c>
      <c r="H108" s="98"/>
    </row>
    <row r="109" spans="1:8" ht="16.5" customHeight="1" x14ac:dyDescent="0.2">
      <c r="A109" s="109" t="s">
        <v>2178</v>
      </c>
      <c r="B109" s="111" t="s">
        <v>2177</v>
      </c>
      <c r="C109" s="106">
        <v>0</v>
      </c>
      <c r="D109" s="106">
        <v>1309.5</v>
      </c>
      <c r="E109" s="106">
        <v>31081.7</v>
      </c>
      <c r="F109" s="106">
        <v>36321.300000000003</v>
      </c>
      <c r="G109" s="106">
        <v>0</v>
      </c>
      <c r="H109" s="98"/>
    </row>
    <row r="110" spans="1:8" ht="16.5" customHeight="1" x14ac:dyDescent="0.2">
      <c r="A110" s="109" t="s">
        <v>2176</v>
      </c>
      <c r="B110" s="111" t="s">
        <v>2175</v>
      </c>
      <c r="C110" s="115">
        <v>0</v>
      </c>
      <c r="D110" s="115">
        <v>46515.8</v>
      </c>
      <c r="E110" s="115">
        <v>63305.8</v>
      </c>
      <c r="F110" s="115">
        <v>63971.9</v>
      </c>
      <c r="G110" s="115">
        <v>0</v>
      </c>
      <c r="H110" s="98"/>
    </row>
    <row r="111" spans="1:8" ht="16.5" customHeight="1" x14ac:dyDescent="0.2">
      <c r="A111" s="109" t="s">
        <v>2174</v>
      </c>
      <c r="B111" s="114" t="s">
        <v>2173</v>
      </c>
      <c r="C111" s="118">
        <v>0</v>
      </c>
      <c r="D111" s="118">
        <v>98428.5</v>
      </c>
      <c r="E111" s="118">
        <v>252327.40000000002</v>
      </c>
      <c r="F111" s="118">
        <v>245344</v>
      </c>
      <c r="G111" s="118">
        <v>0</v>
      </c>
      <c r="H111" s="98"/>
    </row>
    <row r="112" spans="1:8" ht="16.5" customHeight="1" x14ac:dyDescent="0.2">
      <c r="A112" s="109" t="s">
        <v>2172</v>
      </c>
      <c r="B112" s="111" t="s">
        <v>2171</v>
      </c>
      <c r="C112" s="115">
        <v>0</v>
      </c>
      <c r="D112" s="115">
        <v>12317</v>
      </c>
      <c r="E112" s="115">
        <v>53081.4</v>
      </c>
      <c r="F112" s="115">
        <v>48887.5</v>
      </c>
      <c r="G112" s="115">
        <v>0</v>
      </c>
      <c r="H112" s="98"/>
    </row>
    <row r="113" spans="1:8" ht="16.5" customHeight="1" x14ac:dyDescent="0.2">
      <c r="A113" s="109" t="s">
        <v>2170</v>
      </c>
      <c r="B113" s="111" t="s">
        <v>2169</v>
      </c>
      <c r="C113" s="106">
        <v>0</v>
      </c>
      <c r="D113" s="106">
        <v>28458.7</v>
      </c>
      <c r="E113" s="106">
        <v>262995.90000000002</v>
      </c>
      <c r="F113" s="106">
        <v>202069.9</v>
      </c>
      <c r="G113" s="106">
        <v>0</v>
      </c>
      <c r="H113" s="98"/>
    </row>
    <row r="114" spans="1:8" ht="16.5" customHeight="1" x14ac:dyDescent="0.2">
      <c r="A114" s="109" t="s">
        <v>2168</v>
      </c>
      <c r="B114" s="111" t="s">
        <v>2167</v>
      </c>
      <c r="C114" s="106">
        <v>1452.8</v>
      </c>
      <c r="D114" s="106">
        <v>0</v>
      </c>
      <c r="E114" s="106">
        <v>4829.1000000000004</v>
      </c>
      <c r="F114" s="106">
        <v>6205.2</v>
      </c>
      <c r="G114" s="106">
        <v>0</v>
      </c>
      <c r="H114" s="98"/>
    </row>
    <row r="115" spans="1:8" ht="16.5" customHeight="1" x14ac:dyDescent="0.2">
      <c r="A115" s="109" t="s">
        <v>2166</v>
      </c>
      <c r="B115" s="104" t="s">
        <v>2165</v>
      </c>
      <c r="C115" s="106">
        <v>0</v>
      </c>
      <c r="D115" s="106">
        <v>0</v>
      </c>
      <c r="E115" s="106">
        <v>45834.8</v>
      </c>
      <c r="F115" s="106">
        <v>35394.800000000003</v>
      </c>
      <c r="G115" s="106">
        <v>0</v>
      </c>
      <c r="H115" s="98"/>
    </row>
    <row r="116" spans="1:8" ht="16.5" customHeight="1" x14ac:dyDescent="0.2">
      <c r="A116" s="109" t="s">
        <v>2164</v>
      </c>
      <c r="B116" s="111" t="s">
        <v>2163</v>
      </c>
      <c r="C116" s="106">
        <v>5229.8999999999996</v>
      </c>
      <c r="D116" s="106">
        <v>0</v>
      </c>
      <c r="E116" s="106">
        <v>42891.8</v>
      </c>
      <c r="F116" s="106">
        <v>50182.400000000001</v>
      </c>
      <c r="G116" s="106">
        <v>0</v>
      </c>
      <c r="H116" s="98"/>
    </row>
    <row r="117" spans="1:8" ht="16.5" customHeight="1" x14ac:dyDescent="0.2">
      <c r="A117" s="110" t="s">
        <v>2162</v>
      </c>
      <c r="B117" s="111" t="s">
        <v>2161</v>
      </c>
      <c r="C117" s="106">
        <v>0</v>
      </c>
      <c r="D117" s="106">
        <v>0</v>
      </c>
      <c r="E117" s="106">
        <v>36703.699999999997</v>
      </c>
      <c r="F117" s="106">
        <v>28919.8</v>
      </c>
      <c r="G117" s="106">
        <v>0</v>
      </c>
      <c r="H117" s="98"/>
    </row>
    <row r="118" spans="1:8" ht="16.5" customHeight="1" x14ac:dyDescent="0.2">
      <c r="A118" s="109" t="s">
        <v>2160</v>
      </c>
      <c r="B118" s="111" t="s">
        <v>2159</v>
      </c>
      <c r="C118" s="106">
        <v>12064.1</v>
      </c>
      <c r="D118" s="106">
        <v>0</v>
      </c>
      <c r="E118" s="106">
        <v>39020.9</v>
      </c>
      <c r="F118" s="106">
        <v>48539.200000000004</v>
      </c>
      <c r="G118" s="106">
        <v>0</v>
      </c>
      <c r="H118" s="98"/>
    </row>
    <row r="119" spans="1:8" ht="16.5" customHeight="1" x14ac:dyDescent="0.2">
      <c r="A119" s="109" t="s">
        <v>2158</v>
      </c>
      <c r="B119" s="111" t="s">
        <v>2157</v>
      </c>
      <c r="C119" s="106">
        <v>208.7</v>
      </c>
      <c r="D119" s="106">
        <v>0</v>
      </c>
      <c r="E119" s="106">
        <v>38762.1</v>
      </c>
      <c r="F119" s="106">
        <v>45109</v>
      </c>
      <c r="G119" s="106">
        <v>0</v>
      </c>
      <c r="H119" s="98"/>
    </row>
    <row r="120" spans="1:8" ht="16.5" customHeight="1" x14ac:dyDescent="0.2">
      <c r="A120" s="109" t="s">
        <v>2156</v>
      </c>
      <c r="B120" s="111" t="s">
        <v>2155</v>
      </c>
      <c r="C120" s="106">
        <v>0</v>
      </c>
      <c r="D120" s="106">
        <v>24188.9</v>
      </c>
      <c r="E120" s="106">
        <v>78257.100000000006</v>
      </c>
      <c r="F120" s="106">
        <v>100590.6</v>
      </c>
      <c r="G120" s="106">
        <v>0</v>
      </c>
      <c r="H120" s="98"/>
    </row>
    <row r="121" spans="1:8" ht="16.5" customHeight="1" x14ac:dyDescent="0.2">
      <c r="A121" s="109" t="s">
        <v>2154</v>
      </c>
      <c r="B121" s="111" t="s">
        <v>2153</v>
      </c>
      <c r="C121" s="106">
        <v>739.5</v>
      </c>
      <c r="D121" s="106">
        <v>0</v>
      </c>
      <c r="E121" s="106">
        <v>24407</v>
      </c>
      <c r="F121" s="106">
        <v>26375.1</v>
      </c>
      <c r="G121" s="106">
        <v>0</v>
      </c>
      <c r="H121" s="98"/>
    </row>
    <row r="122" spans="1:8" ht="16.5" customHeight="1" x14ac:dyDescent="0.2">
      <c r="A122" s="109" t="s">
        <v>2152</v>
      </c>
      <c r="B122" s="111" t="s">
        <v>2151</v>
      </c>
      <c r="C122" s="106">
        <v>2117.5</v>
      </c>
      <c r="D122" s="106">
        <v>0</v>
      </c>
      <c r="E122" s="106">
        <v>39723.1</v>
      </c>
      <c r="F122" s="106">
        <v>29597.4</v>
      </c>
      <c r="G122" s="106">
        <v>0</v>
      </c>
      <c r="H122" s="98"/>
    </row>
    <row r="123" spans="1:8" ht="16.5" customHeight="1" x14ac:dyDescent="0.2">
      <c r="A123" s="109" t="s">
        <v>2150</v>
      </c>
      <c r="B123" s="111" t="s">
        <v>2149</v>
      </c>
      <c r="C123" s="115">
        <v>0</v>
      </c>
      <c r="D123" s="115">
        <v>30929.200000000001</v>
      </c>
      <c r="E123" s="115">
        <v>24631.200000000001</v>
      </c>
      <c r="F123" s="115">
        <v>20147.400000000001</v>
      </c>
      <c r="G123" s="115">
        <v>0</v>
      </c>
      <c r="H123" s="98"/>
    </row>
    <row r="124" spans="1:8" ht="16.5" customHeight="1" x14ac:dyDescent="0.2">
      <c r="A124" s="109" t="s">
        <v>2148</v>
      </c>
      <c r="B124" s="111" t="s">
        <v>2147</v>
      </c>
      <c r="C124" s="106">
        <v>0</v>
      </c>
      <c r="D124" s="106">
        <v>0</v>
      </c>
      <c r="E124" s="106">
        <v>86389.1</v>
      </c>
      <c r="F124" s="106">
        <v>101019.6</v>
      </c>
      <c r="G124" s="106">
        <v>0</v>
      </c>
      <c r="H124" s="98"/>
    </row>
    <row r="125" spans="1:8" ht="16.5" customHeight="1" x14ac:dyDescent="0.2">
      <c r="A125" s="109" t="s">
        <v>2146</v>
      </c>
      <c r="B125" s="111" t="s">
        <v>2145</v>
      </c>
      <c r="C125" s="106">
        <v>6206</v>
      </c>
      <c r="D125" s="106">
        <v>0</v>
      </c>
      <c r="E125" s="106">
        <v>57882.7</v>
      </c>
      <c r="F125" s="106">
        <v>57254.1</v>
      </c>
      <c r="G125" s="106">
        <v>0</v>
      </c>
      <c r="H125" s="98"/>
    </row>
    <row r="126" spans="1:8" ht="16.5" customHeight="1" x14ac:dyDescent="0.2">
      <c r="A126" s="109" t="s">
        <v>2144</v>
      </c>
      <c r="B126" s="111" t="s">
        <v>2143</v>
      </c>
      <c r="C126" s="106">
        <v>0</v>
      </c>
      <c r="D126" s="106">
        <v>0</v>
      </c>
      <c r="E126" s="106">
        <v>40044.400000000001</v>
      </c>
      <c r="F126" s="106">
        <v>29188.6</v>
      </c>
      <c r="G126" s="106">
        <v>0</v>
      </c>
      <c r="H126" s="98"/>
    </row>
    <row r="127" spans="1:8" ht="16.5" customHeight="1" x14ac:dyDescent="0.2">
      <c r="A127" s="110" t="s">
        <v>2142</v>
      </c>
      <c r="B127" s="111" t="s">
        <v>2141</v>
      </c>
      <c r="C127" s="106">
        <v>0</v>
      </c>
      <c r="D127" s="106">
        <v>0</v>
      </c>
      <c r="E127" s="106">
        <v>70511.100000000006</v>
      </c>
      <c r="F127" s="106">
        <v>52538.299999999996</v>
      </c>
      <c r="G127" s="106">
        <v>0</v>
      </c>
      <c r="H127" s="98"/>
    </row>
    <row r="128" spans="1:8" ht="16.5" customHeight="1" x14ac:dyDescent="0.2">
      <c r="A128" s="109" t="s">
        <v>2140</v>
      </c>
      <c r="B128" s="104" t="s">
        <v>2139</v>
      </c>
      <c r="C128" s="117">
        <v>0</v>
      </c>
      <c r="D128" s="117">
        <v>67231.5</v>
      </c>
      <c r="E128" s="117">
        <v>224563.90000000002</v>
      </c>
      <c r="F128" s="117">
        <v>225757.5</v>
      </c>
      <c r="G128" s="117">
        <v>0</v>
      </c>
      <c r="H128" s="98"/>
    </row>
    <row r="129" spans="1:8" ht="16.5" customHeight="1" x14ac:dyDescent="0.2">
      <c r="A129" s="109" t="s">
        <v>2138</v>
      </c>
      <c r="B129" s="114" t="s">
        <v>2137</v>
      </c>
      <c r="C129" s="106">
        <v>4799.6000000000004</v>
      </c>
      <c r="D129" s="106">
        <v>0</v>
      </c>
      <c r="E129" s="106">
        <v>9176.7000000000007</v>
      </c>
      <c r="F129" s="106">
        <v>8336.7999999999993</v>
      </c>
      <c r="G129" s="106">
        <v>0</v>
      </c>
      <c r="H129" s="98"/>
    </row>
    <row r="130" spans="1:8" ht="16.5" customHeight="1" x14ac:dyDescent="0.2">
      <c r="A130" s="109" t="s">
        <v>2136</v>
      </c>
      <c r="B130" s="111" t="s">
        <v>2135</v>
      </c>
      <c r="C130" s="106">
        <v>0</v>
      </c>
      <c r="D130" s="106">
        <v>13289</v>
      </c>
      <c r="E130" s="106">
        <v>30573.200000000001</v>
      </c>
      <c r="F130" s="106">
        <v>23460.3</v>
      </c>
      <c r="G130" s="106">
        <v>0</v>
      </c>
      <c r="H130" s="98"/>
    </row>
    <row r="131" spans="1:8" ht="16.5" customHeight="1" x14ac:dyDescent="0.2">
      <c r="A131" s="109" t="s">
        <v>2134</v>
      </c>
      <c r="B131" s="111" t="s">
        <v>2133</v>
      </c>
      <c r="C131" s="106">
        <v>0</v>
      </c>
      <c r="D131" s="106">
        <v>25900.7</v>
      </c>
      <c r="E131" s="106">
        <v>281191.5</v>
      </c>
      <c r="F131" s="106">
        <v>178047.2</v>
      </c>
      <c r="G131" s="106">
        <v>0</v>
      </c>
      <c r="H131" s="98"/>
    </row>
    <row r="132" spans="1:8" ht="16.5" customHeight="1" x14ac:dyDescent="0.2">
      <c r="A132" s="109" t="s">
        <v>2132</v>
      </c>
      <c r="B132" s="111" t="s">
        <v>2131</v>
      </c>
      <c r="C132" s="106">
        <v>10422</v>
      </c>
      <c r="D132" s="106">
        <v>0</v>
      </c>
      <c r="E132" s="106">
        <v>21367.1</v>
      </c>
      <c r="F132" s="106">
        <v>27816.5</v>
      </c>
      <c r="G132" s="106">
        <v>0</v>
      </c>
      <c r="H132" s="98"/>
    </row>
    <row r="133" spans="1:8" ht="16.5" customHeight="1" x14ac:dyDescent="0.2">
      <c r="A133" s="109" t="s">
        <v>2130</v>
      </c>
      <c r="B133" s="111" t="s">
        <v>2129</v>
      </c>
      <c r="C133" s="106">
        <v>13133.2</v>
      </c>
      <c r="D133" s="106">
        <v>0</v>
      </c>
      <c r="E133" s="106">
        <v>54865.8</v>
      </c>
      <c r="F133" s="106">
        <v>61874.1</v>
      </c>
      <c r="G133" s="106">
        <v>0</v>
      </c>
      <c r="H133" s="98"/>
    </row>
    <row r="134" spans="1:8" ht="16.5" customHeight="1" x14ac:dyDescent="0.2">
      <c r="A134" s="110" t="s">
        <v>2128</v>
      </c>
      <c r="B134" s="111" t="s">
        <v>2127</v>
      </c>
      <c r="C134" s="106">
        <v>0</v>
      </c>
      <c r="D134" s="106">
        <v>0</v>
      </c>
      <c r="E134" s="106">
        <v>21265.5</v>
      </c>
      <c r="F134" s="106">
        <v>24779.9</v>
      </c>
      <c r="G134" s="106">
        <v>0</v>
      </c>
      <c r="H134" s="98"/>
    </row>
    <row r="135" spans="1:8" ht="16.5" customHeight="1" x14ac:dyDescent="0.2">
      <c r="A135" s="109" t="s">
        <v>2126</v>
      </c>
      <c r="B135" s="111" t="s">
        <v>2125</v>
      </c>
      <c r="C135" s="115">
        <v>0</v>
      </c>
      <c r="D135" s="115">
        <v>32677.7</v>
      </c>
      <c r="E135" s="115">
        <v>152399.90000000002</v>
      </c>
      <c r="F135" s="115">
        <v>98201</v>
      </c>
      <c r="G135" s="115">
        <v>0</v>
      </c>
      <c r="H135" s="98"/>
    </row>
    <row r="136" spans="1:8" ht="16.5" customHeight="1" x14ac:dyDescent="0.2">
      <c r="A136" s="109" t="s">
        <v>2124</v>
      </c>
      <c r="B136" s="111" t="s">
        <v>2123</v>
      </c>
      <c r="C136" s="106">
        <v>14536.2</v>
      </c>
      <c r="D136" s="106">
        <v>0</v>
      </c>
      <c r="E136" s="106">
        <v>84891</v>
      </c>
      <c r="F136" s="106">
        <v>71502.2</v>
      </c>
      <c r="G136" s="106">
        <v>0</v>
      </c>
      <c r="H136" s="98"/>
    </row>
    <row r="137" spans="1:8" ht="16.5" customHeight="1" x14ac:dyDescent="0.2">
      <c r="A137" s="109" t="s">
        <v>2122</v>
      </c>
      <c r="B137" s="111" t="s">
        <v>2121</v>
      </c>
      <c r="C137" s="106">
        <v>0</v>
      </c>
      <c r="D137" s="106">
        <v>2239.1</v>
      </c>
      <c r="E137" s="106">
        <v>53305.4</v>
      </c>
      <c r="F137" s="106">
        <v>39699.199999999997</v>
      </c>
      <c r="G137" s="106">
        <v>0</v>
      </c>
      <c r="H137" s="98"/>
    </row>
    <row r="138" spans="1:8" ht="16.5" customHeight="1" x14ac:dyDescent="0.2">
      <c r="A138" s="109" t="s">
        <v>2120</v>
      </c>
      <c r="B138" s="111" t="s">
        <v>2119</v>
      </c>
      <c r="C138" s="115">
        <v>0</v>
      </c>
      <c r="D138" s="115">
        <v>193026.7</v>
      </c>
      <c r="E138" s="115">
        <v>875527.3</v>
      </c>
      <c r="F138" s="115">
        <v>1212395.7</v>
      </c>
      <c r="G138" s="115">
        <v>0</v>
      </c>
      <c r="H138" s="98"/>
    </row>
    <row r="139" spans="1:8" ht="16.5" customHeight="1" x14ac:dyDescent="0.2">
      <c r="A139" s="109" t="s">
        <v>2118</v>
      </c>
      <c r="B139" s="111" t="s">
        <v>2117</v>
      </c>
      <c r="C139" s="106">
        <v>0</v>
      </c>
      <c r="D139" s="106">
        <v>0</v>
      </c>
      <c r="E139" s="106">
        <v>318220.10000000003</v>
      </c>
      <c r="F139" s="106">
        <v>281395.90000000002</v>
      </c>
      <c r="G139" s="106">
        <v>0</v>
      </c>
      <c r="H139" s="98"/>
    </row>
    <row r="140" spans="1:8" ht="16.5" customHeight="1" x14ac:dyDescent="0.2">
      <c r="A140" s="109" t="s">
        <v>2116</v>
      </c>
      <c r="B140" s="111" t="s">
        <v>2115</v>
      </c>
      <c r="C140" s="106">
        <v>0</v>
      </c>
      <c r="D140" s="106">
        <v>18041.5</v>
      </c>
      <c r="E140" s="106">
        <v>287195.8</v>
      </c>
      <c r="F140" s="106">
        <v>220464.7</v>
      </c>
      <c r="G140" s="106">
        <v>0</v>
      </c>
      <c r="H140" s="98"/>
    </row>
    <row r="141" spans="1:8" ht="16.5" customHeight="1" x14ac:dyDescent="0.2">
      <c r="A141" s="109" t="s">
        <v>2114</v>
      </c>
      <c r="B141" s="111" t="s">
        <v>2113</v>
      </c>
      <c r="C141" s="106">
        <v>3127.7</v>
      </c>
      <c r="D141" s="106">
        <v>0</v>
      </c>
      <c r="E141" s="106">
        <v>24312.1</v>
      </c>
      <c r="F141" s="106">
        <v>0</v>
      </c>
      <c r="G141" s="106">
        <v>0</v>
      </c>
      <c r="H141" s="98"/>
    </row>
    <row r="142" spans="1:8" ht="16.5" customHeight="1" x14ac:dyDescent="0.2">
      <c r="A142" s="109" t="s">
        <v>2112</v>
      </c>
      <c r="B142" s="111" t="s">
        <v>2111</v>
      </c>
      <c r="C142" s="106">
        <v>1346.7</v>
      </c>
      <c r="D142" s="106">
        <v>0</v>
      </c>
      <c r="E142" s="106">
        <v>53415.5</v>
      </c>
      <c r="F142" s="106">
        <v>0</v>
      </c>
      <c r="G142" s="106">
        <v>0</v>
      </c>
      <c r="H142" s="98"/>
    </row>
    <row r="143" spans="1:8" ht="16.5" customHeight="1" x14ac:dyDescent="0.2">
      <c r="A143" s="110" t="s">
        <v>2110</v>
      </c>
      <c r="B143" s="111" t="s">
        <v>2109</v>
      </c>
      <c r="C143" s="106">
        <v>3373.8</v>
      </c>
      <c r="D143" s="106">
        <v>0</v>
      </c>
      <c r="E143" s="106">
        <v>87922</v>
      </c>
      <c r="F143" s="106">
        <v>69722.399999999994</v>
      </c>
      <c r="G143" s="106">
        <v>0</v>
      </c>
      <c r="H143" s="98"/>
    </row>
    <row r="144" spans="1:8" ht="16.5" customHeight="1" x14ac:dyDescent="0.2">
      <c r="A144" s="109" t="s">
        <v>2108</v>
      </c>
      <c r="B144" s="111" t="s">
        <v>2107</v>
      </c>
      <c r="C144" s="115">
        <v>0</v>
      </c>
      <c r="D144" s="115">
        <v>29485.200000000001</v>
      </c>
      <c r="E144" s="115">
        <v>243334.5</v>
      </c>
      <c r="F144" s="115">
        <v>238249.5</v>
      </c>
      <c r="G144" s="115">
        <v>0</v>
      </c>
      <c r="H144" s="98"/>
    </row>
    <row r="145" spans="1:8" ht="16.5" customHeight="1" x14ac:dyDescent="0.2">
      <c r="A145" s="109" t="s">
        <v>2106</v>
      </c>
      <c r="B145" s="111" t="s">
        <v>2105</v>
      </c>
      <c r="C145" s="115">
        <v>0</v>
      </c>
      <c r="D145" s="115">
        <v>0</v>
      </c>
      <c r="E145" s="115">
        <v>240276.4</v>
      </c>
      <c r="F145" s="115">
        <v>217432.7</v>
      </c>
      <c r="G145" s="115">
        <v>0</v>
      </c>
      <c r="H145" s="98"/>
    </row>
    <row r="146" spans="1:8" ht="16.5" customHeight="1" x14ac:dyDescent="0.2">
      <c r="A146" s="109" t="s">
        <v>2104</v>
      </c>
      <c r="B146" s="111" t="s">
        <v>2103</v>
      </c>
      <c r="C146" s="106">
        <v>0</v>
      </c>
      <c r="D146" s="106">
        <v>0</v>
      </c>
      <c r="E146" s="106">
        <v>274149.10000000003</v>
      </c>
      <c r="F146" s="106">
        <v>245468.79999999999</v>
      </c>
      <c r="G146" s="106">
        <v>0</v>
      </c>
      <c r="H146" s="98"/>
    </row>
    <row r="147" spans="1:8" ht="16.5" customHeight="1" x14ac:dyDescent="0.2">
      <c r="A147" s="110" t="s">
        <v>2102</v>
      </c>
      <c r="B147" s="111" t="s">
        <v>2101</v>
      </c>
      <c r="C147" s="115">
        <v>0</v>
      </c>
      <c r="D147" s="115">
        <v>1517.3</v>
      </c>
      <c r="E147" s="115">
        <v>9505.1</v>
      </c>
      <c r="F147" s="115">
        <v>7239.1</v>
      </c>
      <c r="G147" s="115">
        <v>0</v>
      </c>
      <c r="H147" s="98"/>
    </row>
    <row r="148" spans="1:8" ht="16.5" customHeight="1" x14ac:dyDescent="0.2">
      <c r="A148" s="109" t="s">
        <v>2100</v>
      </c>
      <c r="B148" s="111" t="s">
        <v>2099</v>
      </c>
      <c r="C148" s="115">
        <v>0</v>
      </c>
      <c r="D148" s="115">
        <v>32057.7</v>
      </c>
      <c r="E148" s="115">
        <v>73473.600000000006</v>
      </c>
      <c r="F148" s="115">
        <v>61105.599999999999</v>
      </c>
      <c r="G148" s="115">
        <v>0</v>
      </c>
      <c r="H148" s="98"/>
    </row>
    <row r="149" spans="1:8" ht="16.5" customHeight="1" x14ac:dyDescent="0.2">
      <c r="A149" s="110" t="s">
        <v>2098</v>
      </c>
      <c r="B149" s="111" t="s">
        <v>2097</v>
      </c>
      <c r="C149" s="115">
        <v>6340.2</v>
      </c>
      <c r="D149" s="115">
        <v>0</v>
      </c>
      <c r="E149" s="115">
        <v>30894</v>
      </c>
      <c r="F149" s="115">
        <v>0</v>
      </c>
      <c r="G149" s="115">
        <v>0</v>
      </c>
      <c r="H149" s="98"/>
    </row>
    <row r="150" spans="1:8" ht="16.5" customHeight="1" x14ac:dyDescent="0.2">
      <c r="A150" s="109" t="s">
        <v>2096</v>
      </c>
      <c r="B150" s="111" t="s">
        <v>2095</v>
      </c>
      <c r="C150" s="106">
        <v>0</v>
      </c>
      <c r="D150" s="106">
        <v>5699.9</v>
      </c>
      <c r="E150" s="106">
        <v>30563.599999999999</v>
      </c>
      <c r="F150" s="106">
        <v>0</v>
      </c>
      <c r="G150" s="106">
        <v>0</v>
      </c>
      <c r="H150" s="98"/>
    </row>
    <row r="151" spans="1:8" ht="16.5" customHeight="1" x14ac:dyDescent="0.2">
      <c r="A151" s="109" t="s">
        <v>2094</v>
      </c>
      <c r="B151" s="111" t="s">
        <v>2093</v>
      </c>
      <c r="C151" s="106">
        <v>0</v>
      </c>
      <c r="D151" s="106">
        <v>0</v>
      </c>
      <c r="E151" s="106">
        <v>47610.400000000001</v>
      </c>
      <c r="F151" s="106">
        <v>35812</v>
      </c>
      <c r="G151" s="106">
        <v>0</v>
      </c>
      <c r="H151" s="98"/>
    </row>
    <row r="152" spans="1:8" ht="16.5" customHeight="1" x14ac:dyDescent="0.2">
      <c r="A152" s="109" t="s">
        <v>2092</v>
      </c>
      <c r="B152" s="104" t="s">
        <v>2091</v>
      </c>
      <c r="C152" s="106">
        <v>12913.1</v>
      </c>
      <c r="D152" s="106">
        <v>0</v>
      </c>
      <c r="E152" s="106">
        <v>55693.7</v>
      </c>
      <c r="F152" s="106">
        <v>65781.7</v>
      </c>
      <c r="G152" s="106">
        <v>0</v>
      </c>
      <c r="H152" s="98"/>
    </row>
    <row r="153" spans="1:8" ht="16.5" customHeight="1" x14ac:dyDescent="0.2">
      <c r="A153" s="109" t="s">
        <v>2090</v>
      </c>
      <c r="B153" s="111" t="s">
        <v>2089</v>
      </c>
      <c r="C153" s="115">
        <v>0</v>
      </c>
      <c r="D153" s="115">
        <v>42743.199999999997</v>
      </c>
      <c r="E153" s="115">
        <v>28883.5</v>
      </c>
      <c r="F153" s="115">
        <v>26182.1</v>
      </c>
      <c r="G153" s="115">
        <v>0</v>
      </c>
      <c r="H153" s="98"/>
    </row>
    <row r="154" spans="1:8" ht="16.5" customHeight="1" x14ac:dyDescent="0.2">
      <c r="A154" s="109" t="s">
        <v>2088</v>
      </c>
      <c r="B154" s="111" t="s">
        <v>2087</v>
      </c>
      <c r="C154" s="115">
        <v>0</v>
      </c>
      <c r="D154" s="115">
        <v>30794.9</v>
      </c>
      <c r="E154" s="115">
        <v>38849.800000000003</v>
      </c>
      <c r="F154" s="115">
        <v>33081.199999999997</v>
      </c>
      <c r="G154" s="115">
        <v>0</v>
      </c>
      <c r="H154" s="98"/>
    </row>
    <row r="155" spans="1:8" ht="16.5" customHeight="1" x14ac:dyDescent="0.2">
      <c r="A155" s="109" t="s">
        <v>2086</v>
      </c>
      <c r="B155" s="111" t="s">
        <v>2085</v>
      </c>
      <c r="C155" s="106">
        <v>3372.9</v>
      </c>
      <c r="D155" s="106">
        <v>0</v>
      </c>
      <c r="E155" s="106">
        <v>35102.5</v>
      </c>
      <c r="F155" s="106">
        <v>23884.799999999999</v>
      </c>
      <c r="G155" s="106">
        <v>0</v>
      </c>
      <c r="H155" s="98"/>
    </row>
    <row r="156" spans="1:8" ht="16.5" customHeight="1" x14ac:dyDescent="0.2">
      <c r="A156" s="109" t="s">
        <v>2084</v>
      </c>
      <c r="B156" s="111" t="s">
        <v>2083</v>
      </c>
      <c r="C156" s="106">
        <v>8141.8</v>
      </c>
      <c r="D156" s="106">
        <v>0</v>
      </c>
      <c r="E156" s="106">
        <v>39592.400000000001</v>
      </c>
      <c r="F156" s="106">
        <v>20401.8</v>
      </c>
      <c r="G156" s="106">
        <v>13511</v>
      </c>
      <c r="H156" s="98"/>
    </row>
    <row r="157" spans="1:8" ht="16.5" customHeight="1" x14ac:dyDescent="0.2">
      <c r="A157" s="109" t="s">
        <v>2082</v>
      </c>
      <c r="B157" s="111" t="s">
        <v>2081</v>
      </c>
      <c r="C157" s="106">
        <v>5832.3</v>
      </c>
      <c r="D157" s="106">
        <v>0</v>
      </c>
      <c r="E157" s="106">
        <v>46802.5</v>
      </c>
      <c r="F157" s="106">
        <v>21685.7</v>
      </c>
      <c r="G157" s="106">
        <v>11927.6</v>
      </c>
      <c r="H157" s="98"/>
    </row>
    <row r="158" spans="1:8" ht="16.5" customHeight="1" x14ac:dyDescent="0.2">
      <c r="A158" s="109" t="s">
        <v>2080</v>
      </c>
      <c r="B158" s="111" t="s">
        <v>2079</v>
      </c>
      <c r="C158" s="106">
        <v>1958.4</v>
      </c>
      <c r="D158" s="106">
        <v>0</v>
      </c>
      <c r="E158" s="106">
        <v>23803.7</v>
      </c>
      <c r="F158" s="106">
        <v>10882.7</v>
      </c>
      <c r="G158" s="106">
        <v>10113.799999999999</v>
      </c>
      <c r="H158" s="98"/>
    </row>
    <row r="159" spans="1:8" ht="16.5" customHeight="1" x14ac:dyDescent="0.2">
      <c r="A159" s="109" t="s">
        <v>2078</v>
      </c>
      <c r="B159" s="111" t="s">
        <v>2077</v>
      </c>
      <c r="C159" s="106">
        <v>15538.9</v>
      </c>
      <c r="D159" s="106">
        <v>0</v>
      </c>
      <c r="E159" s="106">
        <v>61218.2</v>
      </c>
      <c r="F159" s="106">
        <v>34101.800000000003</v>
      </c>
      <c r="G159" s="106">
        <v>18452.2</v>
      </c>
      <c r="H159" s="98"/>
    </row>
    <row r="160" spans="1:8" ht="16.5" customHeight="1" x14ac:dyDescent="0.2">
      <c r="A160" s="109" t="s">
        <v>2076</v>
      </c>
      <c r="B160" s="111" t="s">
        <v>2075</v>
      </c>
      <c r="C160" s="106">
        <v>0</v>
      </c>
      <c r="D160" s="106">
        <v>4455.1000000000004</v>
      </c>
      <c r="E160" s="106">
        <v>76615.3</v>
      </c>
      <c r="F160" s="106">
        <v>62832</v>
      </c>
      <c r="G160" s="106">
        <v>43868.6</v>
      </c>
      <c r="H160" s="98"/>
    </row>
    <row r="161" spans="1:8" ht="16.5" customHeight="1" x14ac:dyDescent="0.2">
      <c r="A161" s="109" t="s">
        <v>2074</v>
      </c>
      <c r="B161" s="111" t="s">
        <v>2073</v>
      </c>
      <c r="C161" s="106">
        <v>3461.8</v>
      </c>
      <c r="D161" s="106">
        <v>0</v>
      </c>
      <c r="E161" s="106">
        <v>10476.5</v>
      </c>
      <c r="F161" s="106">
        <v>6744.3</v>
      </c>
      <c r="G161" s="106">
        <v>5410.6</v>
      </c>
      <c r="H161" s="98"/>
    </row>
    <row r="162" spans="1:8" ht="16.5" customHeight="1" x14ac:dyDescent="0.2">
      <c r="A162" s="109" t="s">
        <v>2072</v>
      </c>
      <c r="B162" s="111" t="s">
        <v>2071</v>
      </c>
      <c r="C162" s="106">
        <v>3701.5</v>
      </c>
      <c r="D162" s="106">
        <v>0</v>
      </c>
      <c r="E162" s="106">
        <v>7746.6</v>
      </c>
      <c r="F162" s="106">
        <v>4975.3999999999996</v>
      </c>
      <c r="G162" s="106">
        <v>3046.8</v>
      </c>
      <c r="H162" s="98"/>
    </row>
    <row r="163" spans="1:8" ht="16.5" customHeight="1" x14ac:dyDescent="0.2">
      <c r="A163" s="109" t="s">
        <v>2070</v>
      </c>
      <c r="B163" s="111" t="s">
        <v>2069</v>
      </c>
      <c r="C163" s="106">
        <v>2502.3000000000002</v>
      </c>
      <c r="D163" s="106">
        <v>0</v>
      </c>
      <c r="E163" s="106">
        <v>32755.8</v>
      </c>
      <c r="F163" s="106">
        <v>17079.099999999999</v>
      </c>
      <c r="G163" s="106">
        <v>12914.1</v>
      </c>
      <c r="H163" s="98"/>
    </row>
    <row r="164" spans="1:8" ht="16.5" customHeight="1" x14ac:dyDescent="0.2">
      <c r="A164" s="109" t="s">
        <v>2068</v>
      </c>
      <c r="B164" s="111" t="s">
        <v>2067</v>
      </c>
      <c r="C164" s="106">
        <v>3946.8</v>
      </c>
      <c r="D164" s="106">
        <v>0</v>
      </c>
      <c r="E164" s="106">
        <v>49105.8</v>
      </c>
      <c r="F164" s="106">
        <v>27542.1</v>
      </c>
      <c r="G164" s="106">
        <v>21226.9</v>
      </c>
      <c r="H164" s="98"/>
    </row>
    <row r="165" spans="1:8" ht="16.5" customHeight="1" x14ac:dyDescent="0.2">
      <c r="A165" s="109" t="s">
        <v>2066</v>
      </c>
      <c r="B165" s="111" t="s">
        <v>2065</v>
      </c>
      <c r="C165" s="106">
        <v>13003.4</v>
      </c>
      <c r="D165" s="106">
        <v>0</v>
      </c>
      <c r="E165" s="106">
        <v>58421</v>
      </c>
      <c r="F165" s="106">
        <v>27488.1</v>
      </c>
      <c r="G165" s="106">
        <v>19817.099999999999</v>
      </c>
      <c r="H165" s="98"/>
    </row>
    <row r="166" spans="1:8" ht="16.5" customHeight="1" x14ac:dyDescent="0.2">
      <c r="A166" s="109" t="s">
        <v>2064</v>
      </c>
      <c r="B166" s="111" t="s">
        <v>2063</v>
      </c>
      <c r="C166" s="106">
        <v>0</v>
      </c>
      <c r="D166" s="106">
        <v>0</v>
      </c>
      <c r="E166" s="106">
        <v>55402.7</v>
      </c>
      <c r="F166" s="106">
        <v>32250.1</v>
      </c>
      <c r="G166" s="106">
        <v>19560.8</v>
      </c>
      <c r="H166" s="98"/>
    </row>
    <row r="167" spans="1:8" ht="16.5" customHeight="1" x14ac:dyDescent="0.2">
      <c r="A167" s="109" t="s">
        <v>2062</v>
      </c>
      <c r="B167" s="111" t="s">
        <v>2061</v>
      </c>
      <c r="C167" s="106">
        <v>24557.3</v>
      </c>
      <c r="D167" s="106">
        <v>0</v>
      </c>
      <c r="E167" s="106">
        <v>54103.199999999997</v>
      </c>
      <c r="F167" s="106">
        <v>68559.899999999994</v>
      </c>
      <c r="G167" s="106">
        <v>18882.900000000001</v>
      </c>
      <c r="H167" s="98"/>
    </row>
    <row r="168" spans="1:8" ht="16.5" customHeight="1" x14ac:dyDescent="0.2">
      <c r="A168" s="109" t="s">
        <v>2060</v>
      </c>
      <c r="B168" s="111" t="s">
        <v>2059</v>
      </c>
      <c r="C168" s="106">
        <v>5048.8</v>
      </c>
      <c r="D168" s="106">
        <v>0</v>
      </c>
      <c r="E168" s="106">
        <v>20903.3</v>
      </c>
      <c r="F168" s="106">
        <v>11147.9</v>
      </c>
      <c r="G168" s="106">
        <v>7916.2</v>
      </c>
      <c r="H168" s="98"/>
    </row>
    <row r="169" spans="1:8" ht="16.5" customHeight="1" x14ac:dyDescent="0.2">
      <c r="A169" s="109" t="s">
        <v>2058</v>
      </c>
      <c r="B169" s="111" t="s">
        <v>2057</v>
      </c>
      <c r="C169" s="106">
        <v>9062.6</v>
      </c>
      <c r="D169" s="106">
        <v>0</v>
      </c>
      <c r="E169" s="106">
        <v>43551.4</v>
      </c>
      <c r="F169" s="106">
        <v>18111.900000000001</v>
      </c>
      <c r="G169" s="106">
        <v>12268.1</v>
      </c>
      <c r="H169" s="98"/>
    </row>
    <row r="170" spans="1:8" ht="16.5" customHeight="1" x14ac:dyDescent="0.2">
      <c r="A170" s="109" t="s">
        <v>2056</v>
      </c>
      <c r="B170" s="111" t="s">
        <v>2055</v>
      </c>
      <c r="C170" s="106">
        <v>1922.7</v>
      </c>
      <c r="D170" s="106">
        <v>0</v>
      </c>
      <c r="E170" s="106">
        <v>15676.3</v>
      </c>
      <c r="F170" s="106">
        <v>9953.7000000000007</v>
      </c>
      <c r="G170" s="106">
        <v>8891.2000000000007</v>
      </c>
      <c r="H170" s="98"/>
    </row>
    <row r="171" spans="1:8" ht="16.5" customHeight="1" x14ac:dyDescent="0.2">
      <c r="A171" s="109" t="s">
        <v>2054</v>
      </c>
      <c r="B171" s="111" t="s">
        <v>2053</v>
      </c>
      <c r="C171" s="106">
        <v>24812</v>
      </c>
      <c r="D171" s="106">
        <v>0</v>
      </c>
      <c r="E171" s="106">
        <v>95425.2</v>
      </c>
      <c r="F171" s="106">
        <v>57963.3</v>
      </c>
      <c r="G171" s="106">
        <v>26778.799999999999</v>
      </c>
      <c r="H171" s="98"/>
    </row>
    <row r="172" spans="1:8" ht="16.5" customHeight="1" x14ac:dyDescent="0.2">
      <c r="A172" s="109" t="s">
        <v>2052</v>
      </c>
      <c r="B172" s="111" t="s">
        <v>2051</v>
      </c>
      <c r="C172" s="106">
        <v>11609.3</v>
      </c>
      <c r="D172" s="106">
        <v>0</v>
      </c>
      <c r="E172" s="106">
        <v>38249.699999999997</v>
      </c>
      <c r="F172" s="106">
        <v>16578.8</v>
      </c>
      <c r="G172" s="106">
        <v>11310</v>
      </c>
      <c r="H172" s="98"/>
    </row>
    <row r="173" spans="1:8" ht="16.5" customHeight="1" x14ac:dyDescent="0.2">
      <c r="A173" s="109" t="s">
        <v>2050</v>
      </c>
      <c r="B173" s="111" t="s">
        <v>2049</v>
      </c>
      <c r="C173" s="106">
        <v>4254.5</v>
      </c>
      <c r="D173" s="106">
        <v>0</v>
      </c>
      <c r="E173" s="106">
        <v>22616.799999999999</v>
      </c>
      <c r="F173" s="106">
        <v>12615.8</v>
      </c>
      <c r="G173" s="106">
        <v>10886.8</v>
      </c>
      <c r="H173" s="98"/>
    </row>
    <row r="174" spans="1:8" ht="16.5" customHeight="1" x14ac:dyDescent="0.2">
      <c r="A174" s="109" t="s">
        <v>2048</v>
      </c>
      <c r="B174" s="111" t="s">
        <v>2047</v>
      </c>
      <c r="C174" s="106">
        <v>6336.8</v>
      </c>
      <c r="D174" s="106">
        <v>0</v>
      </c>
      <c r="E174" s="106">
        <v>36579.1</v>
      </c>
      <c r="F174" s="106">
        <v>20315.599999999999</v>
      </c>
      <c r="G174" s="106">
        <v>15822.2</v>
      </c>
      <c r="H174" s="98"/>
    </row>
    <row r="175" spans="1:8" ht="16.5" customHeight="1" x14ac:dyDescent="0.2">
      <c r="A175" s="109" t="s">
        <v>2046</v>
      </c>
      <c r="B175" s="111" t="s">
        <v>2045</v>
      </c>
      <c r="C175" s="106">
        <v>26167.599999999999</v>
      </c>
      <c r="D175" s="106">
        <v>0</v>
      </c>
      <c r="E175" s="106">
        <v>149180.4</v>
      </c>
      <c r="F175" s="106">
        <v>46577.8</v>
      </c>
      <c r="G175" s="106">
        <v>40001.4</v>
      </c>
      <c r="H175" s="98"/>
    </row>
    <row r="176" spans="1:8" ht="16.5" customHeight="1" x14ac:dyDescent="0.2">
      <c r="A176" s="109" t="s">
        <v>2044</v>
      </c>
      <c r="B176" s="111" t="s">
        <v>2043</v>
      </c>
      <c r="C176" s="106">
        <v>4241.8</v>
      </c>
      <c r="D176" s="106">
        <v>0</v>
      </c>
      <c r="E176" s="106">
        <v>28869.4</v>
      </c>
      <c r="F176" s="106">
        <v>15215.8</v>
      </c>
      <c r="G176" s="106">
        <v>8493.2999999999993</v>
      </c>
      <c r="H176" s="98"/>
    </row>
    <row r="177" spans="1:8" ht="16.5" customHeight="1" x14ac:dyDescent="0.2">
      <c r="A177" s="109" t="s">
        <v>2042</v>
      </c>
      <c r="B177" s="111" t="s">
        <v>2041</v>
      </c>
      <c r="C177" s="106">
        <v>17585.7</v>
      </c>
      <c r="D177" s="106">
        <v>0</v>
      </c>
      <c r="E177" s="106">
        <v>53042.400000000001</v>
      </c>
      <c r="F177" s="106">
        <v>36106.1</v>
      </c>
      <c r="G177" s="106">
        <v>21598</v>
      </c>
      <c r="H177" s="98"/>
    </row>
    <row r="178" spans="1:8" ht="16.5" customHeight="1" x14ac:dyDescent="0.2">
      <c r="A178" s="109" t="s">
        <v>2040</v>
      </c>
      <c r="B178" s="111" t="s">
        <v>2039</v>
      </c>
      <c r="C178" s="106">
        <v>14488.9</v>
      </c>
      <c r="D178" s="106">
        <v>0</v>
      </c>
      <c r="E178" s="106">
        <v>76741</v>
      </c>
      <c r="F178" s="106">
        <v>42059.6</v>
      </c>
      <c r="G178" s="106">
        <v>20166.7</v>
      </c>
      <c r="H178" s="98"/>
    </row>
    <row r="179" spans="1:8" ht="16.5" customHeight="1" x14ac:dyDescent="0.2">
      <c r="A179" s="109" t="s">
        <v>2038</v>
      </c>
      <c r="B179" s="111" t="s">
        <v>2037</v>
      </c>
      <c r="C179" s="106">
        <v>15314.2</v>
      </c>
      <c r="D179" s="106">
        <v>0</v>
      </c>
      <c r="E179" s="106">
        <v>81007.8</v>
      </c>
      <c r="F179" s="106">
        <v>40797.800000000003</v>
      </c>
      <c r="G179" s="106">
        <v>26317.7</v>
      </c>
      <c r="H179" s="98"/>
    </row>
    <row r="180" spans="1:8" ht="16.5" customHeight="1" x14ac:dyDescent="0.2">
      <c r="A180" s="109" t="s">
        <v>2036</v>
      </c>
      <c r="B180" s="111" t="s">
        <v>2035</v>
      </c>
      <c r="C180" s="106">
        <v>3262.7</v>
      </c>
      <c r="D180" s="106">
        <v>0</v>
      </c>
      <c r="E180" s="106">
        <v>30145.599999999999</v>
      </c>
      <c r="F180" s="106">
        <v>18442.2</v>
      </c>
      <c r="G180" s="106">
        <v>12747.4</v>
      </c>
      <c r="H180" s="98"/>
    </row>
    <row r="181" spans="1:8" ht="16.5" customHeight="1" x14ac:dyDescent="0.2">
      <c r="A181" s="109" t="s">
        <v>2034</v>
      </c>
      <c r="B181" s="111" t="s">
        <v>2033</v>
      </c>
      <c r="C181" s="106">
        <v>6476.1</v>
      </c>
      <c r="D181" s="106">
        <v>0</v>
      </c>
      <c r="E181" s="106">
        <v>52185</v>
      </c>
      <c r="F181" s="106">
        <v>20595.2</v>
      </c>
      <c r="G181" s="106">
        <v>8943.7000000000007</v>
      </c>
      <c r="H181" s="98"/>
    </row>
    <row r="182" spans="1:8" ht="16.5" customHeight="1" x14ac:dyDescent="0.2">
      <c r="A182" s="109" t="s">
        <v>2032</v>
      </c>
      <c r="B182" s="111" t="s">
        <v>2031</v>
      </c>
      <c r="C182" s="106">
        <v>18769.900000000001</v>
      </c>
      <c r="D182" s="106">
        <v>0</v>
      </c>
      <c r="E182" s="106">
        <v>75450.399999999994</v>
      </c>
      <c r="F182" s="106">
        <v>47074.6</v>
      </c>
      <c r="G182" s="106">
        <v>27746.6</v>
      </c>
      <c r="H182" s="98"/>
    </row>
    <row r="183" spans="1:8" ht="16.5" customHeight="1" x14ac:dyDescent="0.2">
      <c r="A183" s="109" t="s">
        <v>2030</v>
      </c>
      <c r="B183" s="111" t="s">
        <v>2029</v>
      </c>
      <c r="C183" s="106">
        <v>1374.7</v>
      </c>
      <c r="D183" s="106">
        <v>0</v>
      </c>
      <c r="E183" s="106">
        <v>9696.4</v>
      </c>
      <c r="F183" s="106">
        <v>4551.1000000000004</v>
      </c>
      <c r="G183" s="106">
        <v>4415.1000000000004</v>
      </c>
      <c r="H183" s="98"/>
    </row>
    <row r="184" spans="1:8" ht="16.5" customHeight="1" x14ac:dyDescent="0.2">
      <c r="A184" s="109" t="s">
        <v>2028</v>
      </c>
      <c r="B184" s="114" t="s">
        <v>2027</v>
      </c>
      <c r="C184" s="106">
        <v>9702.2999999999993</v>
      </c>
      <c r="D184" s="106">
        <v>0</v>
      </c>
      <c r="E184" s="106">
        <v>44693.8</v>
      </c>
      <c r="F184" s="106">
        <v>31513.3</v>
      </c>
      <c r="G184" s="106">
        <v>20936.8</v>
      </c>
      <c r="H184" s="98"/>
    </row>
    <row r="185" spans="1:8" ht="16.5" customHeight="1" x14ac:dyDescent="0.2">
      <c r="A185" s="109" t="s">
        <v>2026</v>
      </c>
      <c r="B185" s="111" t="s">
        <v>2025</v>
      </c>
      <c r="C185" s="106">
        <v>0</v>
      </c>
      <c r="D185" s="106">
        <v>0</v>
      </c>
      <c r="E185" s="106">
        <v>76540.2</v>
      </c>
      <c r="F185" s="106">
        <v>38735.599999999999</v>
      </c>
      <c r="G185" s="106">
        <v>27083.5</v>
      </c>
      <c r="H185" s="98"/>
    </row>
    <row r="186" spans="1:8" ht="16.5" customHeight="1" x14ac:dyDescent="0.2">
      <c r="A186" s="109" t="s">
        <v>2024</v>
      </c>
      <c r="B186" s="111" t="s">
        <v>2023</v>
      </c>
      <c r="C186" s="106">
        <v>23117.3</v>
      </c>
      <c r="D186" s="106">
        <v>0</v>
      </c>
      <c r="E186" s="106">
        <v>110973</v>
      </c>
      <c r="F186" s="106">
        <v>59999.4</v>
      </c>
      <c r="G186" s="106">
        <v>38511.5</v>
      </c>
      <c r="H186" s="98"/>
    </row>
    <row r="187" spans="1:8" ht="16.5" customHeight="1" x14ac:dyDescent="0.2">
      <c r="A187" s="109" t="s">
        <v>2022</v>
      </c>
      <c r="B187" s="111" t="s">
        <v>2021</v>
      </c>
      <c r="C187" s="106">
        <v>313.60000000000002</v>
      </c>
      <c r="D187" s="106">
        <v>0</v>
      </c>
      <c r="E187" s="106">
        <v>11044.8</v>
      </c>
      <c r="F187" s="106">
        <v>9759.4</v>
      </c>
      <c r="G187" s="106">
        <v>5464.8</v>
      </c>
      <c r="H187" s="98"/>
    </row>
    <row r="188" spans="1:8" ht="16.5" customHeight="1" x14ac:dyDescent="0.2">
      <c r="A188" s="109" t="s">
        <v>2020</v>
      </c>
      <c r="B188" s="111" t="s">
        <v>2019</v>
      </c>
      <c r="C188" s="106">
        <v>6861.9</v>
      </c>
      <c r="D188" s="106">
        <v>0</v>
      </c>
      <c r="E188" s="106">
        <v>36712</v>
      </c>
      <c r="F188" s="106">
        <v>17651.400000000001</v>
      </c>
      <c r="G188" s="106">
        <v>15006.7</v>
      </c>
      <c r="H188" s="98"/>
    </row>
    <row r="189" spans="1:8" ht="16.5" customHeight="1" x14ac:dyDescent="0.2">
      <c r="A189" s="109" t="s">
        <v>2018</v>
      </c>
      <c r="B189" s="111" t="s">
        <v>2017</v>
      </c>
      <c r="C189" s="106">
        <v>2330.3000000000002</v>
      </c>
      <c r="D189" s="106">
        <v>0</v>
      </c>
      <c r="E189" s="106">
        <v>33933.199999999997</v>
      </c>
      <c r="F189" s="106">
        <v>14799</v>
      </c>
      <c r="G189" s="106">
        <v>10004.200000000001</v>
      </c>
      <c r="H189" s="98"/>
    </row>
    <row r="190" spans="1:8" ht="16.5" customHeight="1" x14ac:dyDescent="0.2">
      <c r="A190" s="109" t="s">
        <v>2016</v>
      </c>
      <c r="B190" s="111" t="s">
        <v>2015</v>
      </c>
      <c r="C190" s="106">
        <v>2955.9</v>
      </c>
      <c r="D190" s="106">
        <v>0</v>
      </c>
      <c r="E190" s="106">
        <v>30299.7</v>
      </c>
      <c r="F190" s="106">
        <v>10687.1</v>
      </c>
      <c r="G190" s="106">
        <v>8326.5</v>
      </c>
      <c r="H190" s="98"/>
    </row>
    <row r="191" spans="1:8" ht="16.5" customHeight="1" x14ac:dyDescent="0.2">
      <c r="A191" s="109" t="s">
        <v>2014</v>
      </c>
      <c r="B191" s="111" t="s">
        <v>2013</v>
      </c>
      <c r="C191" s="106">
        <v>0</v>
      </c>
      <c r="D191" s="106">
        <v>0</v>
      </c>
      <c r="E191" s="106">
        <v>44788</v>
      </c>
      <c r="F191" s="106">
        <v>26326.9</v>
      </c>
      <c r="G191" s="106">
        <v>14628.2</v>
      </c>
      <c r="H191" s="98"/>
    </row>
    <row r="192" spans="1:8" ht="16.5" customHeight="1" x14ac:dyDescent="0.2">
      <c r="A192" s="109" t="s">
        <v>2012</v>
      </c>
      <c r="B192" s="111" t="s">
        <v>2011</v>
      </c>
      <c r="C192" s="106">
        <v>6213.5</v>
      </c>
      <c r="D192" s="106">
        <v>0</v>
      </c>
      <c r="E192" s="106">
        <v>46981.599999999999</v>
      </c>
      <c r="F192" s="106">
        <v>29918.7</v>
      </c>
      <c r="G192" s="106">
        <v>18083.8</v>
      </c>
      <c r="H192" s="98"/>
    </row>
    <row r="193" spans="1:8" ht="16.5" customHeight="1" x14ac:dyDescent="0.2">
      <c r="A193" s="109" t="s">
        <v>2010</v>
      </c>
      <c r="B193" s="111" t="s">
        <v>2009</v>
      </c>
      <c r="C193" s="106">
        <v>23597.8</v>
      </c>
      <c r="D193" s="106">
        <v>0</v>
      </c>
      <c r="E193" s="106">
        <v>119583.2</v>
      </c>
      <c r="F193" s="106">
        <v>52083.200000000004</v>
      </c>
      <c r="G193" s="106">
        <v>29339.1</v>
      </c>
      <c r="H193" s="98"/>
    </row>
    <row r="194" spans="1:8" ht="16.5" customHeight="1" x14ac:dyDescent="0.2">
      <c r="A194" s="109" t="s">
        <v>2008</v>
      </c>
      <c r="B194" s="111" t="s">
        <v>2007</v>
      </c>
      <c r="C194" s="106">
        <v>6401.3</v>
      </c>
      <c r="D194" s="106">
        <v>0</v>
      </c>
      <c r="E194" s="106">
        <v>42722.5</v>
      </c>
      <c r="F194" s="106">
        <v>27020</v>
      </c>
      <c r="G194" s="106">
        <v>17491.7</v>
      </c>
      <c r="H194" s="98"/>
    </row>
    <row r="195" spans="1:8" ht="16.5" customHeight="1" x14ac:dyDescent="0.2">
      <c r="A195" s="109" t="s">
        <v>2006</v>
      </c>
      <c r="B195" s="111" t="s">
        <v>2005</v>
      </c>
      <c r="C195" s="106">
        <v>29133.8</v>
      </c>
      <c r="D195" s="106">
        <v>0</v>
      </c>
      <c r="E195" s="106">
        <v>74846.7</v>
      </c>
      <c r="F195" s="106">
        <v>51658.400000000001</v>
      </c>
      <c r="G195" s="106">
        <v>25668.400000000001</v>
      </c>
      <c r="H195" s="98"/>
    </row>
    <row r="196" spans="1:8" ht="16.5" customHeight="1" x14ac:dyDescent="0.2">
      <c r="A196" s="109" t="s">
        <v>2004</v>
      </c>
      <c r="B196" s="111" t="s">
        <v>2003</v>
      </c>
      <c r="C196" s="106">
        <v>6693.1</v>
      </c>
      <c r="D196" s="106">
        <v>0</v>
      </c>
      <c r="E196" s="106">
        <v>43811.9</v>
      </c>
      <c r="F196" s="106">
        <v>25643.5</v>
      </c>
      <c r="G196" s="106">
        <v>13964.7</v>
      </c>
      <c r="H196" s="98"/>
    </row>
    <row r="197" spans="1:8" ht="16.5" customHeight="1" x14ac:dyDescent="0.2">
      <c r="A197" s="109" t="s">
        <v>2002</v>
      </c>
      <c r="B197" s="111" t="s">
        <v>3229</v>
      </c>
      <c r="C197" s="106">
        <v>0</v>
      </c>
      <c r="D197" s="106">
        <v>40098.300000000003</v>
      </c>
      <c r="E197" s="106">
        <v>88027.5</v>
      </c>
      <c r="F197" s="106">
        <v>40501.5</v>
      </c>
      <c r="G197" s="106">
        <v>25378.3</v>
      </c>
      <c r="H197" s="98"/>
    </row>
    <row r="198" spans="1:8" ht="16.5" customHeight="1" x14ac:dyDescent="0.2">
      <c r="A198" s="109" t="s">
        <v>2001</v>
      </c>
      <c r="B198" s="111" t="s">
        <v>2000</v>
      </c>
      <c r="C198" s="106">
        <v>1808.2</v>
      </c>
      <c r="D198" s="106">
        <v>0</v>
      </c>
      <c r="E198" s="106">
        <v>20979</v>
      </c>
      <c r="F198" s="106">
        <v>13041.8</v>
      </c>
      <c r="G198" s="106">
        <v>9680.9</v>
      </c>
      <c r="H198" s="98"/>
    </row>
    <row r="199" spans="1:8" ht="16.5" customHeight="1" x14ac:dyDescent="0.2">
      <c r="A199" s="109" t="s">
        <v>1999</v>
      </c>
      <c r="B199" s="111" t="s">
        <v>1998</v>
      </c>
      <c r="C199" s="106">
        <v>13038.1</v>
      </c>
      <c r="D199" s="106">
        <v>0</v>
      </c>
      <c r="E199" s="106">
        <v>60105.4</v>
      </c>
      <c r="F199" s="106">
        <v>37004.199999999997</v>
      </c>
      <c r="G199" s="106">
        <v>20202.2</v>
      </c>
      <c r="H199" s="98"/>
    </row>
    <row r="200" spans="1:8" ht="16.5" customHeight="1" x14ac:dyDescent="0.2">
      <c r="A200" s="109" t="s">
        <v>1997</v>
      </c>
      <c r="B200" s="111" t="s">
        <v>1996</v>
      </c>
      <c r="C200" s="106">
        <v>8727.7999999999993</v>
      </c>
      <c r="D200" s="106">
        <v>0</v>
      </c>
      <c r="E200" s="106">
        <v>23893.599999999999</v>
      </c>
      <c r="F200" s="106">
        <v>13136.4</v>
      </c>
      <c r="G200" s="106">
        <v>8972.9</v>
      </c>
      <c r="H200" s="98"/>
    </row>
    <row r="201" spans="1:8" ht="16.5" customHeight="1" x14ac:dyDescent="0.2">
      <c r="A201" s="109" t="s">
        <v>1995</v>
      </c>
      <c r="B201" s="111" t="s">
        <v>1994</v>
      </c>
      <c r="C201" s="106">
        <v>2849.8</v>
      </c>
      <c r="D201" s="106">
        <v>0</v>
      </c>
      <c r="E201" s="106">
        <v>25838.799999999999</v>
      </c>
      <c r="F201" s="106">
        <v>13489</v>
      </c>
      <c r="G201" s="106">
        <v>10208</v>
      </c>
      <c r="H201" s="98"/>
    </row>
    <row r="202" spans="1:8" ht="16.5" customHeight="1" x14ac:dyDescent="0.2">
      <c r="A202" s="109" t="s">
        <v>1993</v>
      </c>
      <c r="B202" s="111" t="s">
        <v>1992</v>
      </c>
      <c r="C202" s="106">
        <v>0</v>
      </c>
      <c r="D202" s="106">
        <v>8856</v>
      </c>
      <c r="E202" s="106">
        <v>77683.600000000006</v>
      </c>
      <c r="F202" s="106">
        <v>43820.1</v>
      </c>
      <c r="G202" s="106">
        <v>40649.800000000003</v>
      </c>
      <c r="H202" s="98"/>
    </row>
    <row r="203" spans="1:8" ht="16.5" customHeight="1" x14ac:dyDescent="0.2">
      <c r="A203" s="109" t="s">
        <v>1991</v>
      </c>
      <c r="B203" s="111" t="s">
        <v>1990</v>
      </c>
      <c r="C203" s="106">
        <v>7904.1</v>
      </c>
      <c r="D203" s="106">
        <v>0</v>
      </c>
      <c r="E203" s="106">
        <v>94511.6</v>
      </c>
      <c r="F203" s="106">
        <v>42596.6</v>
      </c>
      <c r="G203" s="106">
        <v>23176.799999999999</v>
      </c>
      <c r="H203" s="98"/>
    </row>
    <row r="204" spans="1:8" ht="16.5" customHeight="1" x14ac:dyDescent="0.2">
      <c r="A204" s="109" t="s">
        <v>1989</v>
      </c>
      <c r="B204" s="111" t="s">
        <v>1988</v>
      </c>
      <c r="C204" s="106">
        <v>363</v>
      </c>
      <c r="D204" s="106">
        <v>0</v>
      </c>
      <c r="E204" s="106">
        <v>2349.6999999999998</v>
      </c>
      <c r="F204" s="106">
        <v>825.4</v>
      </c>
      <c r="G204" s="106">
        <v>222.5</v>
      </c>
      <c r="H204" s="98"/>
    </row>
    <row r="205" spans="1:8" ht="16.5" customHeight="1" x14ac:dyDescent="0.2">
      <c r="A205" s="109" t="s">
        <v>1987</v>
      </c>
      <c r="B205" s="114" t="s">
        <v>1986</v>
      </c>
      <c r="C205" s="106">
        <v>3778.7</v>
      </c>
      <c r="D205" s="106">
        <v>0</v>
      </c>
      <c r="E205" s="106">
        <v>37118.800000000003</v>
      </c>
      <c r="F205" s="106">
        <v>20250</v>
      </c>
      <c r="G205" s="106">
        <v>15038.1</v>
      </c>
      <c r="H205" s="98"/>
    </row>
    <row r="206" spans="1:8" ht="16.5" customHeight="1" x14ac:dyDescent="0.2">
      <c r="A206" s="109" t="s">
        <v>1985</v>
      </c>
      <c r="B206" s="111" t="s">
        <v>3230</v>
      </c>
      <c r="C206" s="106">
        <v>14569.1</v>
      </c>
      <c r="D206" s="106">
        <v>0</v>
      </c>
      <c r="E206" s="106">
        <v>65294.1</v>
      </c>
      <c r="F206" s="106">
        <v>34876.1</v>
      </c>
      <c r="G206" s="106">
        <v>22780.2</v>
      </c>
      <c r="H206" s="98"/>
    </row>
    <row r="207" spans="1:8" ht="16.5" customHeight="1" x14ac:dyDescent="0.2">
      <c r="A207" s="109" t="s">
        <v>1984</v>
      </c>
      <c r="B207" s="111" t="s">
        <v>1983</v>
      </c>
      <c r="C207" s="106">
        <v>18127.8</v>
      </c>
      <c r="D207" s="106">
        <v>0</v>
      </c>
      <c r="E207" s="106">
        <v>83488.899999999994</v>
      </c>
      <c r="F207" s="106">
        <v>35425.4</v>
      </c>
      <c r="G207" s="106">
        <v>21519.4</v>
      </c>
      <c r="H207" s="98"/>
    </row>
    <row r="208" spans="1:8" ht="16.5" customHeight="1" x14ac:dyDescent="0.2">
      <c r="A208" s="109" t="s">
        <v>1982</v>
      </c>
      <c r="B208" s="111" t="s">
        <v>1981</v>
      </c>
      <c r="C208" s="106">
        <v>5112.5</v>
      </c>
      <c r="D208" s="106">
        <v>0</v>
      </c>
      <c r="E208" s="106">
        <v>34212.800000000003</v>
      </c>
      <c r="F208" s="106">
        <v>24648.7</v>
      </c>
      <c r="G208" s="106">
        <v>15439.5</v>
      </c>
      <c r="H208" s="98"/>
    </row>
    <row r="209" spans="1:8" ht="16.5" customHeight="1" x14ac:dyDescent="0.2">
      <c r="A209" s="109" t="s">
        <v>1980</v>
      </c>
      <c r="B209" s="111" t="s">
        <v>1979</v>
      </c>
      <c r="C209" s="106">
        <v>0</v>
      </c>
      <c r="D209" s="106">
        <v>4865.3</v>
      </c>
      <c r="E209" s="106">
        <v>26285.3</v>
      </c>
      <c r="F209" s="106">
        <v>12768.8</v>
      </c>
      <c r="G209" s="106">
        <v>9008.6</v>
      </c>
      <c r="H209" s="98"/>
    </row>
    <row r="210" spans="1:8" ht="16.5" customHeight="1" x14ac:dyDescent="0.2">
      <c r="A210" s="109" t="s">
        <v>1978</v>
      </c>
      <c r="B210" s="111" t="s">
        <v>1977</v>
      </c>
      <c r="C210" s="106">
        <v>0</v>
      </c>
      <c r="D210" s="106">
        <v>4859.5</v>
      </c>
      <c r="E210" s="106">
        <v>75801.2</v>
      </c>
      <c r="F210" s="106">
        <v>49176.5</v>
      </c>
      <c r="G210" s="106">
        <v>29014.3</v>
      </c>
      <c r="H210" s="98"/>
    </row>
    <row r="211" spans="1:8" ht="16.5" customHeight="1" x14ac:dyDescent="0.2">
      <c r="A211" s="109" t="s">
        <v>1976</v>
      </c>
      <c r="B211" s="116" t="s">
        <v>1975</v>
      </c>
      <c r="C211" s="106">
        <v>4385.5</v>
      </c>
      <c r="D211" s="106">
        <v>0</v>
      </c>
      <c r="E211" s="106">
        <v>22528</v>
      </c>
      <c r="F211" s="106">
        <v>12235.2</v>
      </c>
      <c r="G211" s="106">
        <v>13980.8</v>
      </c>
      <c r="H211" s="98"/>
    </row>
    <row r="212" spans="1:8" ht="16.5" customHeight="1" x14ac:dyDescent="0.2">
      <c r="A212" s="109" t="s">
        <v>1974</v>
      </c>
      <c r="B212" s="116" t="s">
        <v>1973</v>
      </c>
      <c r="C212" s="106">
        <v>0</v>
      </c>
      <c r="D212" s="106">
        <v>1428</v>
      </c>
      <c r="E212" s="106">
        <v>79535.5</v>
      </c>
      <c r="F212" s="106">
        <v>45010.8</v>
      </c>
      <c r="G212" s="106">
        <v>38538.300000000003</v>
      </c>
      <c r="H212" s="98"/>
    </row>
    <row r="213" spans="1:8" ht="16.5" customHeight="1" x14ac:dyDescent="0.2">
      <c r="A213" s="109" t="s">
        <v>1972</v>
      </c>
      <c r="B213" s="113" t="s">
        <v>1971</v>
      </c>
      <c r="C213" s="106">
        <v>1303.5</v>
      </c>
      <c r="D213" s="106">
        <v>0</v>
      </c>
      <c r="E213" s="106">
        <v>24092.7</v>
      </c>
      <c r="F213" s="106">
        <v>16537.2</v>
      </c>
      <c r="G213" s="106">
        <v>11308.1</v>
      </c>
      <c r="H213" s="98"/>
    </row>
    <row r="214" spans="1:8" ht="16.5" customHeight="1" x14ac:dyDescent="0.2">
      <c r="A214" s="109" t="s">
        <v>1970</v>
      </c>
      <c r="B214" s="111" t="s">
        <v>1969</v>
      </c>
      <c r="C214" s="106">
        <v>9280</v>
      </c>
      <c r="D214" s="106">
        <v>0</v>
      </c>
      <c r="E214" s="106">
        <v>50690.400000000001</v>
      </c>
      <c r="F214" s="106">
        <v>21277.800000000003</v>
      </c>
      <c r="G214" s="106">
        <v>9392.2999999999993</v>
      </c>
      <c r="H214" s="98"/>
    </row>
    <row r="215" spans="1:8" ht="16.5" customHeight="1" x14ac:dyDescent="0.2">
      <c r="A215" s="109" t="s">
        <v>1968</v>
      </c>
      <c r="B215" s="111" t="s">
        <v>1967</v>
      </c>
      <c r="C215" s="106">
        <v>577</v>
      </c>
      <c r="D215" s="106">
        <v>0</v>
      </c>
      <c r="E215" s="106">
        <v>13664.5</v>
      </c>
      <c r="F215" s="106">
        <v>6166.7</v>
      </c>
      <c r="G215" s="106">
        <v>5477.8</v>
      </c>
      <c r="H215" s="98"/>
    </row>
    <row r="216" spans="1:8" ht="16.5" customHeight="1" x14ac:dyDescent="0.2">
      <c r="A216" s="109" t="s">
        <v>1966</v>
      </c>
      <c r="B216" s="111" t="s">
        <v>1965</v>
      </c>
      <c r="C216" s="106">
        <v>0</v>
      </c>
      <c r="D216" s="106">
        <v>0</v>
      </c>
      <c r="E216" s="106">
        <v>38090.300000000003</v>
      </c>
      <c r="F216" s="106">
        <v>17216.2</v>
      </c>
      <c r="G216" s="106">
        <v>12831.2</v>
      </c>
      <c r="H216" s="98"/>
    </row>
    <row r="217" spans="1:8" ht="16.5" customHeight="1" x14ac:dyDescent="0.2">
      <c r="A217" s="109" t="s">
        <v>1964</v>
      </c>
      <c r="B217" s="111" t="s">
        <v>1963</v>
      </c>
      <c r="C217" s="106">
        <v>2931.7</v>
      </c>
      <c r="D217" s="106">
        <v>0</v>
      </c>
      <c r="E217" s="106">
        <v>22225.9</v>
      </c>
      <c r="F217" s="106">
        <v>12688.7</v>
      </c>
      <c r="G217" s="106">
        <v>6442.1</v>
      </c>
      <c r="H217" s="98"/>
    </row>
    <row r="218" spans="1:8" ht="16.5" customHeight="1" x14ac:dyDescent="0.2">
      <c r="A218" s="109" t="s">
        <v>1962</v>
      </c>
      <c r="B218" s="111" t="s">
        <v>1961</v>
      </c>
      <c r="C218" s="106">
        <v>7621.7</v>
      </c>
      <c r="D218" s="106">
        <v>0</v>
      </c>
      <c r="E218" s="106">
        <v>27022.9</v>
      </c>
      <c r="F218" s="106">
        <v>13508.2</v>
      </c>
      <c r="G218" s="106">
        <v>9028.6</v>
      </c>
      <c r="H218" s="98"/>
    </row>
    <row r="219" spans="1:8" ht="16.5" customHeight="1" x14ac:dyDescent="0.2">
      <c r="A219" s="109" t="s">
        <v>1960</v>
      </c>
      <c r="B219" s="111" t="s">
        <v>1959</v>
      </c>
      <c r="C219" s="106">
        <v>8066</v>
      </c>
      <c r="D219" s="106">
        <v>0</v>
      </c>
      <c r="E219" s="106">
        <v>51767.8</v>
      </c>
      <c r="F219" s="106">
        <v>30711.8</v>
      </c>
      <c r="G219" s="106">
        <v>16359</v>
      </c>
      <c r="H219" s="98"/>
    </row>
    <row r="220" spans="1:8" ht="16.5" customHeight="1" x14ac:dyDescent="0.2">
      <c r="A220" s="109" t="s">
        <v>1958</v>
      </c>
      <c r="B220" s="111" t="s">
        <v>1957</v>
      </c>
      <c r="C220" s="106">
        <v>6359</v>
      </c>
      <c r="D220" s="106">
        <v>0</v>
      </c>
      <c r="E220" s="106">
        <v>39834.9</v>
      </c>
      <c r="F220" s="106">
        <v>19534.599999999999</v>
      </c>
      <c r="G220" s="106">
        <v>14428.8</v>
      </c>
      <c r="H220" s="98"/>
    </row>
    <row r="221" spans="1:8" ht="16.5" customHeight="1" x14ac:dyDescent="0.2">
      <c r="A221" s="109" t="s">
        <v>1956</v>
      </c>
      <c r="B221" s="114" t="s">
        <v>1955</v>
      </c>
      <c r="C221" s="106">
        <v>797.2</v>
      </c>
      <c r="D221" s="106">
        <v>0</v>
      </c>
      <c r="E221" s="106">
        <v>17244.5</v>
      </c>
      <c r="F221" s="106">
        <v>9732.7000000000007</v>
      </c>
      <c r="G221" s="106">
        <v>6250.8</v>
      </c>
      <c r="H221" s="98"/>
    </row>
    <row r="222" spans="1:8" ht="16.5" customHeight="1" x14ac:dyDescent="0.2">
      <c r="A222" s="109" t="s">
        <v>1954</v>
      </c>
      <c r="B222" s="111" t="s">
        <v>1953</v>
      </c>
      <c r="C222" s="106">
        <v>3804.7</v>
      </c>
      <c r="D222" s="106">
        <v>0</v>
      </c>
      <c r="E222" s="106">
        <v>55178.3</v>
      </c>
      <c r="F222" s="106">
        <v>39876.199999999997</v>
      </c>
      <c r="G222" s="106">
        <v>24256.2</v>
      </c>
      <c r="H222" s="98"/>
    </row>
    <row r="223" spans="1:8" ht="16.5" customHeight="1" x14ac:dyDescent="0.2">
      <c r="A223" s="109" t="s">
        <v>1952</v>
      </c>
      <c r="B223" s="111" t="s">
        <v>1951</v>
      </c>
      <c r="C223" s="106">
        <v>4991.5</v>
      </c>
      <c r="D223" s="106">
        <v>0</v>
      </c>
      <c r="E223" s="106">
        <v>14388.1</v>
      </c>
      <c r="F223" s="106">
        <v>9116.6</v>
      </c>
      <c r="G223" s="106">
        <v>5552</v>
      </c>
      <c r="H223" s="98"/>
    </row>
    <row r="224" spans="1:8" ht="16.5" customHeight="1" x14ac:dyDescent="0.2">
      <c r="A224" s="109" t="s">
        <v>1950</v>
      </c>
      <c r="B224" s="111" t="s">
        <v>1949</v>
      </c>
      <c r="C224" s="106">
        <v>11247.3</v>
      </c>
      <c r="D224" s="106">
        <v>0</v>
      </c>
      <c r="E224" s="106">
        <v>73720.5</v>
      </c>
      <c r="F224" s="106">
        <v>26337.8</v>
      </c>
      <c r="G224" s="106">
        <v>26428.3</v>
      </c>
      <c r="H224" s="98"/>
    </row>
    <row r="225" spans="1:8" ht="16.5" customHeight="1" x14ac:dyDescent="0.2">
      <c r="A225" s="109" t="s">
        <v>1948</v>
      </c>
      <c r="B225" s="111" t="s">
        <v>1947</v>
      </c>
      <c r="C225" s="106">
        <v>1650.6</v>
      </c>
      <c r="D225" s="106">
        <v>0</v>
      </c>
      <c r="E225" s="106">
        <v>16842.400000000001</v>
      </c>
      <c r="F225" s="106">
        <v>8253.7999999999993</v>
      </c>
      <c r="G225" s="106">
        <v>6503.8</v>
      </c>
      <c r="H225" s="98"/>
    </row>
    <row r="226" spans="1:8" ht="16.5" customHeight="1" x14ac:dyDescent="0.2">
      <c r="A226" s="109" t="s">
        <v>1946</v>
      </c>
      <c r="B226" s="111" t="s">
        <v>1945</v>
      </c>
      <c r="C226" s="106">
        <v>2479.9</v>
      </c>
      <c r="D226" s="106">
        <v>0</v>
      </c>
      <c r="E226" s="106">
        <v>16690.099999999999</v>
      </c>
      <c r="F226" s="106">
        <v>6672</v>
      </c>
      <c r="G226" s="106">
        <v>4931.3</v>
      </c>
      <c r="H226" s="98"/>
    </row>
    <row r="227" spans="1:8" ht="16.5" customHeight="1" x14ac:dyDescent="0.2">
      <c r="A227" s="109" t="s">
        <v>1944</v>
      </c>
      <c r="B227" s="111" t="s">
        <v>1943</v>
      </c>
      <c r="C227" s="106">
        <v>13031</v>
      </c>
      <c r="D227" s="106">
        <v>0</v>
      </c>
      <c r="E227" s="106">
        <v>42378.7</v>
      </c>
      <c r="F227" s="106">
        <v>20497.7</v>
      </c>
      <c r="G227" s="106">
        <v>15039.9</v>
      </c>
      <c r="H227" s="98"/>
    </row>
    <row r="228" spans="1:8" ht="16.5" customHeight="1" x14ac:dyDescent="0.2">
      <c r="A228" s="109" t="s">
        <v>1942</v>
      </c>
      <c r="B228" s="111" t="s">
        <v>1941</v>
      </c>
      <c r="C228" s="106">
        <v>35892.5</v>
      </c>
      <c r="D228" s="106">
        <v>0</v>
      </c>
      <c r="E228" s="106">
        <v>190953.3</v>
      </c>
      <c r="F228" s="106">
        <v>87840</v>
      </c>
      <c r="G228" s="106">
        <v>51417.599999999999</v>
      </c>
      <c r="H228" s="98"/>
    </row>
    <row r="229" spans="1:8" ht="16.5" customHeight="1" x14ac:dyDescent="0.2">
      <c r="A229" s="109" t="s">
        <v>1940</v>
      </c>
      <c r="B229" s="111" t="s">
        <v>1939</v>
      </c>
      <c r="C229" s="106">
        <v>3244.1</v>
      </c>
      <c r="D229" s="106">
        <v>0</v>
      </c>
      <c r="E229" s="106">
        <v>15304.1</v>
      </c>
      <c r="F229" s="106">
        <v>9030.2999999999993</v>
      </c>
      <c r="G229" s="106">
        <v>4998.1000000000004</v>
      </c>
      <c r="H229" s="98"/>
    </row>
    <row r="230" spans="1:8" ht="16.5" customHeight="1" x14ac:dyDescent="0.2">
      <c r="A230" s="109" t="s">
        <v>1938</v>
      </c>
      <c r="B230" s="111" t="s">
        <v>1937</v>
      </c>
      <c r="C230" s="106">
        <v>0</v>
      </c>
      <c r="D230" s="106">
        <v>19025.599999999999</v>
      </c>
      <c r="E230" s="106">
        <v>82133</v>
      </c>
      <c r="F230" s="106">
        <v>55370.2</v>
      </c>
      <c r="G230" s="106">
        <v>30002.9</v>
      </c>
      <c r="H230" s="98"/>
    </row>
    <row r="231" spans="1:8" ht="16.5" customHeight="1" x14ac:dyDescent="0.2">
      <c r="A231" s="109" t="s">
        <v>1936</v>
      </c>
      <c r="B231" s="112" t="s">
        <v>1935</v>
      </c>
      <c r="C231" s="106">
        <v>6435</v>
      </c>
      <c r="D231" s="106">
        <v>0</v>
      </c>
      <c r="E231" s="106">
        <v>62558.9</v>
      </c>
      <c r="F231" s="106">
        <v>36420.199999999997</v>
      </c>
      <c r="G231" s="106">
        <v>22574.3</v>
      </c>
      <c r="H231" s="98"/>
    </row>
    <row r="232" spans="1:8" ht="16.5" customHeight="1" x14ac:dyDescent="0.2">
      <c r="A232" s="109" t="s">
        <v>1934</v>
      </c>
      <c r="B232" s="111" t="s">
        <v>1933</v>
      </c>
      <c r="C232" s="106">
        <v>1551.2</v>
      </c>
      <c r="D232" s="106">
        <v>0</v>
      </c>
      <c r="E232" s="106">
        <v>19074.7</v>
      </c>
      <c r="F232" s="106">
        <v>9862.9</v>
      </c>
      <c r="G232" s="106">
        <v>6262</v>
      </c>
      <c r="H232" s="98"/>
    </row>
    <row r="233" spans="1:8" ht="16.5" customHeight="1" x14ac:dyDescent="0.2">
      <c r="A233" s="109" t="s">
        <v>1932</v>
      </c>
      <c r="B233" s="111" t="s">
        <v>1931</v>
      </c>
      <c r="C233" s="106">
        <v>11436.7</v>
      </c>
      <c r="D233" s="106">
        <v>0</v>
      </c>
      <c r="E233" s="106">
        <v>75719.7</v>
      </c>
      <c r="F233" s="106">
        <v>52466.8</v>
      </c>
      <c r="G233" s="106">
        <v>26217.1</v>
      </c>
      <c r="H233" s="98"/>
    </row>
    <row r="234" spans="1:8" ht="16.5" customHeight="1" x14ac:dyDescent="0.2">
      <c r="A234" s="109" t="s">
        <v>1930</v>
      </c>
      <c r="B234" s="111" t="s">
        <v>3231</v>
      </c>
      <c r="C234" s="106">
        <v>7757.2</v>
      </c>
      <c r="D234" s="106">
        <v>0</v>
      </c>
      <c r="E234" s="106">
        <v>35951.800000000003</v>
      </c>
      <c r="F234" s="106">
        <v>19211.3</v>
      </c>
      <c r="G234" s="106">
        <v>11804.3</v>
      </c>
      <c r="H234" s="98"/>
    </row>
    <row r="235" spans="1:8" ht="16.5" customHeight="1" x14ac:dyDescent="0.2">
      <c r="A235" s="109" t="s">
        <v>1929</v>
      </c>
      <c r="B235" s="111" t="s">
        <v>1928</v>
      </c>
      <c r="C235" s="106">
        <v>0</v>
      </c>
      <c r="D235" s="106">
        <v>0</v>
      </c>
      <c r="E235" s="106">
        <v>28115</v>
      </c>
      <c r="F235" s="106">
        <v>15819.2</v>
      </c>
      <c r="G235" s="106">
        <v>17457</v>
      </c>
      <c r="H235" s="98"/>
    </row>
    <row r="236" spans="1:8" ht="16.5" customHeight="1" x14ac:dyDescent="0.2">
      <c r="A236" s="109" t="s">
        <v>1927</v>
      </c>
      <c r="B236" s="111" t="s">
        <v>1926</v>
      </c>
      <c r="C236" s="106">
        <v>3481.1</v>
      </c>
      <c r="D236" s="106">
        <v>0</v>
      </c>
      <c r="E236" s="106">
        <v>44066.8</v>
      </c>
      <c r="F236" s="106">
        <v>30091</v>
      </c>
      <c r="G236" s="106">
        <v>19431.5</v>
      </c>
      <c r="H236" s="98"/>
    </row>
    <row r="237" spans="1:8" ht="16.5" customHeight="1" x14ac:dyDescent="0.2">
      <c r="A237" s="109" t="s">
        <v>1925</v>
      </c>
      <c r="B237" s="111" t="s">
        <v>1924</v>
      </c>
      <c r="C237" s="106">
        <v>2388.9</v>
      </c>
      <c r="D237" s="106">
        <v>0</v>
      </c>
      <c r="E237" s="106">
        <v>14236.5</v>
      </c>
      <c r="F237" s="106">
        <v>7295.5</v>
      </c>
      <c r="G237" s="106">
        <v>7476.4</v>
      </c>
      <c r="H237" s="98"/>
    </row>
    <row r="238" spans="1:8" ht="16.5" customHeight="1" x14ac:dyDescent="0.2">
      <c r="A238" s="109" t="s">
        <v>1923</v>
      </c>
      <c r="B238" s="111" t="s">
        <v>1922</v>
      </c>
      <c r="C238" s="106">
        <v>9746.9</v>
      </c>
      <c r="D238" s="106">
        <v>0</v>
      </c>
      <c r="E238" s="106">
        <v>109466.4</v>
      </c>
      <c r="F238" s="106">
        <v>78838.399999999994</v>
      </c>
      <c r="G238" s="106">
        <v>50216.7</v>
      </c>
      <c r="H238" s="98"/>
    </row>
    <row r="239" spans="1:8" ht="16.5" customHeight="1" x14ac:dyDescent="0.2">
      <c r="A239" s="109" t="s">
        <v>1921</v>
      </c>
      <c r="B239" s="111" t="s">
        <v>1920</v>
      </c>
      <c r="C239" s="106">
        <v>8797.2999999999993</v>
      </c>
      <c r="D239" s="106">
        <v>0</v>
      </c>
      <c r="E239" s="106">
        <v>45979.6</v>
      </c>
      <c r="F239" s="106">
        <v>22909.1</v>
      </c>
      <c r="G239" s="106">
        <v>15127</v>
      </c>
      <c r="H239" s="98"/>
    </row>
    <row r="240" spans="1:8" ht="16.5" customHeight="1" x14ac:dyDescent="0.2">
      <c r="A240" s="109" t="s">
        <v>1919</v>
      </c>
      <c r="B240" s="111" t="s">
        <v>1918</v>
      </c>
      <c r="C240" s="106">
        <v>0</v>
      </c>
      <c r="D240" s="106">
        <v>0</v>
      </c>
      <c r="E240" s="106">
        <v>29432.400000000001</v>
      </c>
      <c r="F240" s="106">
        <v>13750.3</v>
      </c>
      <c r="G240" s="106">
        <v>11066.8</v>
      </c>
      <c r="H240" s="98"/>
    </row>
    <row r="241" spans="1:8" ht="16.5" customHeight="1" x14ac:dyDescent="0.2">
      <c r="A241" s="109" t="s">
        <v>1917</v>
      </c>
      <c r="B241" s="111" t="s">
        <v>1916</v>
      </c>
      <c r="C241" s="106">
        <v>2532</v>
      </c>
      <c r="D241" s="106">
        <v>0</v>
      </c>
      <c r="E241" s="106">
        <v>25690.2</v>
      </c>
      <c r="F241" s="106">
        <v>0</v>
      </c>
      <c r="G241" s="106">
        <v>5426.4</v>
      </c>
      <c r="H241" s="98"/>
    </row>
    <row r="242" spans="1:8" ht="16.5" customHeight="1" x14ac:dyDescent="0.2">
      <c r="A242" s="109" t="s">
        <v>1915</v>
      </c>
      <c r="B242" s="111" t="s">
        <v>1914</v>
      </c>
      <c r="C242" s="106">
        <v>31832.7</v>
      </c>
      <c r="D242" s="106">
        <v>0</v>
      </c>
      <c r="E242" s="106">
        <v>153364.29999999999</v>
      </c>
      <c r="F242" s="106">
        <v>46849.9</v>
      </c>
      <c r="G242" s="106">
        <v>33625.1</v>
      </c>
      <c r="H242" s="98"/>
    </row>
    <row r="243" spans="1:8" ht="16.5" customHeight="1" x14ac:dyDescent="0.2">
      <c r="A243" s="109" t="s">
        <v>1913</v>
      </c>
      <c r="B243" s="111" t="s">
        <v>1912</v>
      </c>
      <c r="C243" s="106">
        <v>904.3</v>
      </c>
      <c r="D243" s="106">
        <v>0</v>
      </c>
      <c r="E243" s="106">
        <v>6978</v>
      </c>
      <c r="F243" s="106">
        <v>3559.7</v>
      </c>
      <c r="G243" s="106">
        <v>5314.4</v>
      </c>
      <c r="H243" s="98"/>
    </row>
    <row r="244" spans="1:8" ht="16.5" customHeight="1" x14ac:dyDescent="0.2">
      <c r="A244" s="109" t="s">
        <v>1911</v>
      </c>
      <c r="B244" s="111" t="s">
        <v>1910</v>
      </c>
      <c r="C244" s="106">
        <v>4915.7</v>
      </c>
      <c r="D244" s="106">
        <v>0</v>
      </c>
      <c r="E244" s="106">
        <v>30016.7</v>
      </c>
      <c r="F244" s="106">
        <v>13256.8</v>
      </c>
      <c r="G244" s="106">
        <v>8739</v>
      </c>
      <c r="H244" s="98"/>
    </row>
    <row r="245" spans="1:8" ht="16.5" customHeight="1" x14ac:dyDescent="0.2">
      <c r="A245" s="109" t="s">
        <v>1909</v>
      </c>
      <c r="B245" s="113" t="s">
        <v>1908</v>
      </c>
      <c r="C245" s="106">
        <v>0</v>
      </c>
      <c r="D245" s="106">
        <v>0</v>
      </c>
      <c r="E245" s="106">
        <v>37957.1</v>
      </c>
      <c r="F245" s="106">
        <v>41068.300000000003</v>
      </c>
      <c r="G245" s="106">
        <v>14851.9</v>
      </c>
      <c r="H245" s="98"/>
    </row>
    <row r="246" spans="1:8" ht="16.5" customHeight="1" x14ac:dyDescent="0.2">
      <c r="A246" s="109" t="s">
        <v>1907</v>
      </c>
      <c r="B246" s="111" t="s">
        <v>1906</v>
      </c>
      <c r="C246" s="106">
        <v>10378.9</v>
      </c>
      <c r="D246" s="106">
        <v>0</v>
      </c>
      <c r="E246" s="106">
        <v>44768.5</v>
      </c>
      <c r="F246" s="106">
        <v>29678.6</v>
      </c>
      <c r="G246" s="106">
        <v>14458</v>
      </c>
      <c r="H246" s="98"/>
    </row>
    <row r="247" spans="1:8" ht="16.5" customHeight="1" x14ac:dyDescent="0.2">
      <c r="A247" s="109" t="s">
        <v>1905</v>
      </c>
      <c r="B247" s="111" t="s">
        <v>1904</v>
      </c>
      <c r="C247" s="106">
        <v>0</v>
      </c>
      <c r="D247" s="106">
        <v>0</v>
      </c>
      <c r="E247" s="106">
        <v>89260.3</v>
      </c>
      <c r="F247" s="106">
        <v>44354.7</v>
      </c>
      <c r="G247" s="106">
        <v>27338.2</v>
      </c>
      <c r="H247" s="98"/>
    </row>
    <row r="248" spans="1:8" ht="16.5" customHeight="1" x14ac:dyDescent="0.2">
      <c r="A248" s="109" t="s">
        <v>1903</v>
      </c>
      <c r="B248" s="111" t="s">
        <v>1902</v>
      </c>
      <c r="C248" s="106">
        <v>14938.5</v>
      </c>
      <c r="D248" s="106">
        <v>0</v>
      </c>
      <c r="E248" s="106">
        <v>61677.8</v>
      </c>
      <c r="F248" s="106">
        <v>28860.3</v>
      </c>
      <c r="G248" s="106">
        <v>17862.2</v>
      </c>
      <c r="H248" s="98"/>
    </row>
    <row r="249" spans="1:8" ht="16.5" customHeight="1" x14ac:dyDescent="0.2">
      <c r="A249" s="109" t="s">
        <v>1901</v>
      </c>
      <c r="B249" s="111" t="s">
        <v>1900</v>
      </c>
      <c r="C249" s="106">
        <v>19200.400000000001</v>
      </c>
      <c r="D249" s="106">
        <v>0</v>
      </c>
      <c r="E249" s="106">
        <v>73955.399999999994</v>
      </c>
      <c r="F249" s="106">
        <v>45210.9</v>
      </c>
      <c r="G249" s="106">
        <v>22249</v>
      </c>
      <c r="H249" s="98"/>
    </row>
    <row r="250" spans="1:8" ht="16.5" customHeight="1" x14ac:dyDescent="0.2">
      <c r="A250" s="109" t="s">
        <v>1899</v>
      </c>
      <c r="B250" s="111" t="s">
        <v>1898</v>
      </c>
      <c r="C250" s="106">
        <v>16346.2</v>
      </c>
      <c r="D250" s="106">
        <v>0</v>
      </c>
      <c r="E250" s="106">
        <v>51741.9</v>
      </c>
      <c r="F250" s="106">
        <v>24436.6</v>
      </c>
      <c r="G250" s="106">
        <v>21311.4</v>
      </c>
      <c r="H250" s="98"/>
    </row>
    <row r="251" spans="1:8" ht="16.5" customHeight="1" x14ac:dyDescent="0.2">
      <c r="A251" s="109" t="s">
        <v>1897</v>
      </c>
      <c r="B251" s="111" t="s">
        <v>1896</v>
      </c>
      <c r="C251" s="106">
        <v>29804.799999999999</v>
      </c>
      <c r="D251" s="106">
        <v>0</v>
      </c>
      <c r="E251" s="106">
        <v>76884.5</v>
      </c>
      <c r="F251" s="106">
        <v>38071.699999999997</v>
      </c>
      <c r="G251" s="106">
        <v>31545</v>
      </c>
      <c r="H251" s="98"/>
    </row>
    <row r="252" spans="1:8" ht="16.5" customHeight="1" x14ac:dyDescent="0.2">
      <c r="A252" s="109" t="s">
        <v>1895</v>
      </c>
      <c r="B252" s="113" t="s">
        <v>1894</v>
      </c>
      <c r="C252" s="106">
        <v>1905.5</v>
      </c>
      <c r="D252" s="106">
        <v>0</v>
      </c>
      <c r="E252" s="106">
        <v>38685.699999999997</v>
      </c>
      <c r="F252" s="106">
        <v>22678.400000000001</v>
      </c>
      <c r="G252" s="106">
        <v>19467.099999999999</v>
      </c>
      <c r="H252" s="98"/>
    </row>
    <row r="253" spans="1:8" ht="16.5" customHeight="1" x14ac:dyDescent="0.2">
      <c r="A253" s="109" t="s">
        <v>1893</v>
      </c>
      <c r="B253" s="114" t="s">
        <v>1892</v>
      </c>
      <c r="C253" s="106">
        <v>2336.6999999999998</v>
      </c>
      <c r="D253" s="106">
        <v>0</v>
      </c>
      <c r="E253" s="106">
        <v>21514.9</v>
      </c>
      <c r="F253" s="106">
        <v>10515.3</v>
      </c>
      <c r="G253" s="106">
        <v>6773.7</v>
      </c>
      <c r="H253" s="98"/>
    </row>
    <row r="254" spans="1:8" ht="16.5" customHeight="1" x14ac:dyDescent="0.2">
      <c r="A254" s="109" t="s">
        <v>1891</v>
      </c>
      <c r="B254" s="111" t="s">
        <v>1890</v>
      </c>
      <c r="C254" s="106">
        <v>0</v>
      </c>
      <c r="D254" s="106">
        <v>0</v>
      </c>
      <c r="E254" s="106">
        <v>45532</v>
      </c>
      <c r="F254" s="106">
        <v>24396.799999999999</v>
      </c>
      <c r="G254" s="106">
        <v>13393.8</v>
      </c>
      <c r="H254" s="98"/>
    </row>
    <row r="255" spans="1:8" ht="16.5" customHeight="1" x14ac:dyDescent="0.2">
      <c r="A255" s="109" t="s">
        <v>1889</v>
      </c>
      <c r="B255" s="111" t="s">
        <v>1888</v>
      </c>
      <c r="C255" s="106">
        <v>18215.2</v>
      </c>
      <c r="D255" s="106">
        <v>0</v>
      </c>
      <c r="E255" s="106">
        <v>61223.5</v>
      </c>
      <c r="F255" s="106">
        <v>30550</v>
      </c>
      <c r="G255" s="106">
        <v>21354.2</v>
      </c>
      <c r="H255" s="98"/>
    </row>
    <row r="256" spans="1:8" ht="16.5" customHeight="1" x14ac:dyDescent="0.2">
      <c r="A256" s="109" t="s">
        <v>1887</v>
      </c>
      <c r="B256" s="111" t="s">
        <v>1886</v>
      </c>
      <c r="C256" s="106">
        <v>3810.6</v>
      </c>
      <c r="D256" s="106">
        <v>0</v>
      </c>
      <c r="E256" s="106">
        <v>27261</v>
      </c>
      <c r="F256" s="106">
        <v>14770</v>
      </c>
      <c r="G256" s="106">
        <v>10559.7</v>
      </c>
      <c r="H256" s="98"/>
    </row>
    <row r="257" spans="1:8" ht="16.5" customHeight="1" x14ac:dyDescent="0.2">
      <c r="A257" s="109" t="s">
        <v>1885</v>
      </c>
      <c r="B257" s="111" t="s">
        <v>1884</v>
      </c>
      <c r="C257" s="106">
        <v>20940</v>
      </c>
      <c r="D257" s="106">
        <v>0</v>
      </c>
      <c r="E257" s="106">
        <v>99882.3</v>
      </c>
      <c r="F257" s="106">
        <v>41070.800000000003</v>
      </c>
      <c r="G257" s="106">
        <v>25156.9</v>
      </c>
      <c r="H257" s="98"/>
    </row>
    <row r="258" spans="1:8" ht="16.5" customHeight="1" x14ac:dyDescent="0.2">
      <c r="A258" s="109" t="s">
        <v>1883</v>
      </c>
      <c r="B258" s="111" t="s">
        <v>1882</v>
      </c>
      <c r="C258" s="106">
        <v>10718.5</v>
      </c>
      <c r="D258" s="106">
        <v>0</v>
      </c>
      <c r="E258" s="106">
        <v>41195.599999999999</v>
      </c>
      <c r="F258" s="106">
        <v>31925.9</v>
      </c>
      <c r="G258" s="106">
        <v>17758.7</v>
      </c>
      <c r="H258" s="98"/>
    </row>
    <row r="259" spans="1:8" ht="16.5" customHeight="1" x14ac:dyDescent="0.2">
      <c r="A259" s="109" t="s">
        <v>1881</v>
      </c>
      <c r="B259" s="111" t="s">
        <v>1880</v>
      </c>
      <c r="C259" s="106">
        <v>8179</v>
      </c>
      <c r="D259" s="106">
        <v>0</v>
      </c>
      <c r="E259" s="106">
        <v>31338</v>
      </c>
      <c r="F259" s="106">
        <v>22219.599999999999</v>
      </c>
      <c r="G259" s="106">
        <v>16807.5</v>
      </c>
      <c r="H259" s="98"/>
    </row>
    <row r="260" spans="1:8" ht="16.5" customHeight="1" x14ac:dyDescent="0.2">
      <c r="A260" s="109" t="s">
        <v>1879</v>
      </c>
      <c r="B260" s="111" t="s">
        <v>1878</v>
      </c>
      <c r="C260" s="106">
        <v>17303.2</v>
      </c>
      <c r="D260" s="106">
        <v>0</v>
      </c>
      <c r="E260" s="106">
        <v>101950.6</v>
      </c>
      <c r="F260" s="106">
        <v>51893.7</v>
      </c>
      <c r="G260" s="106">
        <v>29555.3</v>
      </c>
      <c r="H260" s="98"/>
    </row>
    <row r="261" spans="1:8" ht="16.5" customHeight="1" x14ac:dyDescent="0.2">
      <c r="A261" s="109" t="s">
        <v>1877</v>
      </c>
      <c r="B261" s="111" t="s">
        <v>1876</v>
      </c>
      <c r="C261" s="106">
        <v>12498.5</v>
      </c>
      <c r="D261" s="106">
        <v>0</v>
      </c>
      <c r="E261" s="106">
        <v>48221.599999999999</v>
      </c>
      <c r="F261" s="106">
        <v>31436.400000000001</v>
      </c>
      <c r="G261" s="106">
        <v>22941.8</v>
      </c>
      <c r="H261" s="98"/>
    </row>
    <row r="262" spans="1:8" ht="16.5" customHeight="1" x14ac:dyDescent="0.2">
      <c r="A262" s="109" t="s">
        <v>1875</v>
      </c>
      <c r="B262" s="111" t="s">
        <v>1874</v>
      </c>
      <c r="C262" s="106">
        <v>20516.5</v>
      </c>
      <c r="D262" s="106">
        <v>0</v>
      </c>
      <c r="E262" s="106">
        <v>97287.5</v>
      </c>
      <c r="F262" s="106">
        <v>39363.300000000003</v>
      </c>
      <c r="G262" s="106">
        <v>23207.599999999999</v>
      </c>
      <c r="H262" s="98"/>
    </row>
    <row r="263" spans="1:8" ht="16.5" customHeight="1" x14ac:dyDescent="0.2">
      <c r="A263" s="109" t="s">
        <v>1873</v>
      </c>
      <c r="B263" s="111" t="s">
        <v>1872</v>
      </c>
      <c r="C263" s="106">
        <v>5899.3</v>
      </c>
      <c r="D263" s="106">
        <v>0</v>
      </c>
      <c r="E263" s="106">
        <v>54348.1</v>
      </c>
      <c r="F263" s="106">
        <v>21108</v>
      </c>
      <c r="G263" s="106">
        <v>11746</v>
      </c>
      <c r="H263" s="98"/>
    </row>
    <row r="264" spans="1:8" ht="16.5" customHeight="1" x14ac:dyDescent="0.2">
      <c r="A264" s="109" t="s">
        <v>1871</v>
      </c>
      <c r="B264" s="113" t="s">
        <v>1870</v>
      </c>
      <c r="C264" s="106">
        <v>0</v>
      </c>
      <c r="D264" s="106">
        <v>1480.8</v>
      </c>
      <c r="E264" s="106">
        <v>29971.9</v>
      </c>
      <c r="F264" s="106">
        <v>17375</v>
      </c>
      <c r="G264" s="106">
        <v>12367.5</v>
      </c>
      <c r="H264" s="98"/>
    </row>
    <row r="265" spans="1:8" ht="16.5" customHeight="1" x14ac:dyDescent="0.2">
      <c r="A265" s="109" t="s">
        <v>1869</v>
      </c>
      <c r="B265" s="111" t="s">
        <v>1868</v>
      </c>
      <c r="C265" s="106">
        <v>0</v>
      </c>
      <c r="D265" s="106">
        <v>0</v>
      </c>
      <c r="E265" s="106">
        <v>36608.5</v>
      </c>
      <c r="F265" s="106">
        <v>20902.900000000001</v>
      </c>
      <c r="G265" s="106">
        <v>12401.2</v>
      </c>
      <c r="H265" s="98"/>
    </row>
    <row r="266" spans="1:8" ht="16.5" customHeight="1" x14ac:dyDescent="0.2">
      <c r="A266" s="109" t="s">
        <v>1867</v>
      </c>
      <c r="B266" s="111" t="s">
        <v>1866</v>
      </c>
      <c r="C266" s="106">
        <v>17322.7</v>
      </c>
      <c r="D266" s="106">
        <v>0</v>
      </c>
      <c r="E266" s="106">
        <v>76566.8</v>
      </c>
      <c r="F266" s="106">
        <v>30962.2</v>
      </c>
      <c r="G266" s="106">
        <v>14687.6</v>
      </c>
      <c r="H266" s="98"/>
    </row>
    <row r="267" spans="1:8" ht="16.5" customHeight="1" x14ac:dyDescent="0.2">
      <c r="A267" s="109" t="s">
        <v>1865</v>
      </c>
      <c r="B267" s="111" t="s">
        <v>1864</v>
      </c>
      <c r="C267" s="106">
        <v>2129.1</v>
      </c>
      <c r="D267" s="106">
        <v>0</v>
      </c>
      <c r="E267" s="106">
        <v>22531</v>
      </c>
      <c r="F267" s="106">
        <v>13712.7</v>
      </c>
      <c r="G267" s="106">
        <v>12204.6</v>
      </c>
      <c r="H267" s="98"/>
    </row>
    <row r="268" spans="1:8" ht="16.5" customHeight="1" x14ac:dyDescent="0.2">
      <c r="A268" s="109" t="s">
        <v>1863</v>
      </c>
      <c r="B268" s="111" t="s">
        <v>1862</v>
      </c>
      <c r="C268" s="106">
        <v>3757.5</v>
      </c>
      <c r="D268" s="106">
        <v>0</v>
      </c>
      <c r="E268" s="106">
        <v>22214.799999999999</v>
      </c>
      <c r="F268" s="106">
        <v>8468.7000000000007</v>
      </c>
      <c r="G268" s="106">
        <v>4167.2</v>
      </c>
      <c r="H268" s="98"/>
    </row>
    <row r="269" spans="1:8" ht="16.5" customHeight="1" x14ac:dyDescent="0.2">
      <c r="A269" s="109" t="s">
        <v>1861</v>
      </c>
      <c r="B269" s="111" t="s">
        <v>3232</v>
      </c>
      <c r="C269" s="106">
        <v>10306.299999999999</v>
      </c>
      <c r="D269" s="106">
        <v>0</v>
      </c>
      <c r="E269" s="106">
        <v>41805.1</v>
      </c>
      <c r="F269" s="106">
        <v>24850.400000000001</v>
      </c>
      <c r="G269" s="106">
        <v>7560.3</v>
      </c>
      <c r="H269" s="98"/>
    </row>
    <row r="270" spans="1:8" ht="16.5" customHeight="1" x14ac:dyDescent="0.2">
      <c r="A270" s="109" t="s">
        <v>1860</v>
      </c>
      <c r="B270" s="111" t="s">
        <v>1859</v>
      </c>
      <c r="C270" s="106">
        <v>13969.4</v>
      </c>
      <c r="D270" s="106">
        <v>0</v>
      </c>
      <c r="E270" s="106">
        <v>88939</v>
      </c>
      <c r="F270" s="106">
        <v>72708.100000000006</v>
      </c>
      <c r="G270" s="106">
        <v>37988.699999999997</v>
      </c>
      <c r="H270" s="98"/>
    </row>
    <row r="271" spans="1:8" ht="16.5" customHeight="1" x14ac:dyDescent="0.2">
      <c r="A271" s="109" t="s">
        <v>1858</v>
      </c>
      <c r="B271" s="113" t="s">
        <v>1857</v>
      </c>
      <c r="C271" s="106">
        <v>0</v>
      </c>
      <c r="D271" s="106">
        <v>2050.6</v>
      </c>
      <c r="E271" s="106">
        <v>24692.3</v>
      </c>
      <c r="F271" s="106">
        <v>14536.6</v>
      </c>
      <c r="G271" s="106">
        <v>10015.5</v>
      </c>
      <c r="H271" s="98"/>
    </row>
    <row r="272" spans="1:8" ht="16.5" customHeight="1" x14ac:dyDescent="0.2">
      <c r="A272" s="109" t="s">
        <v>1856</v>
      </c>
      <c r="B272" s="111" t="s">
        <v>1855</v>
      </c>
      <c r="C272" s="106">
        <v>15955.1</v>
      </c>
      <c r="D272" s="106">
        <v>0</v>
      </c>
      <c r="E272" s="106">
        <v>73445.399999999994</v>
      </c>
      <c r="F272" s="106">
        <v>39747.599999999999</v>
      </c>
      <c r="G272" s="106">
        <v>16833.099999999999</v>
      </c>
      <c r="H272" s="98"/>
    </row>
    <row r="273" spans="1:8" ht="16.5" customHeight="1" x14ac:dyDescent="0.2">
      <c r="A273" s="109" t="s">
        <v>1854</v>
      </c>
      <c r="B273" s="111" t="s">
        <v>1853</v>
      </c>
      <c r="C273" s="106">
        <v>2490.1</v>
      </c>
      <c r="D273" s="106">
        <v>0</v>
      </c>
      <c r="E273" s="106">
        <v>18400.599999999999</v>
      </c>
      <c r="F273" s="106">
        <v>10082.4</v>
      </c>
      <c r="G273" s="106">
        <v>5916.1</v>
      </c>
      <c r="H273" s="98"/>
    </row>
    <row r="274" spans="1:8" ht="16.5" customHeight="1" x14ac:dyDescent="0.2">
      <c r="A274" s="109" t="s">
        <v>1852</v>
      </c>
      <c r="B274" s="111" t="s">
        <v>1851</v>
      </c>
      <c r="C274" s="106">
        <v>0</v>
      </c>
      <c r="D274" s="106">
        <v>1481.9</v>
      </c>
      <c r="E274" s="106">
        <v>50355.7</v>
      </c>
      <c r="F274" s="106">
        <v>26356.400000000001</v>
      </c>
      <c r="G274" s="106">
        <v>17865.5</v>
      </c>
      <c r="H274" s="98"/>
    </row>
    <row r="275" spans="1:8" ht="16.5" customHeight="1" x14ac:dyDescent="0.2">
      <c r="A275" s="109" t="s">
        <v>1850</v>
      </c>
      <c r="B275" s="111" t="s">
        <v>1849</v>
      </c>
      <c r="C275" s="106">
        <v>0</v>
      </c>
      <c r="D275" s="106">
        <v>3910.2</v>
      </c>
      <c r="E275" s="106">
        <v>135447.6</v>
      </c>
      <c r="F275" s="106">
        <v>62402.899999999994</v>
      </c>
      <c r="G275" s="106">
        <v>32731.3</v>
      </c>
      <c r="H275" s="98"/>
    </row>
    <row r="276" spans="1:8" ht="16.5" customHeight="1" x14ac:dyDescent="0.2">
      <c r="A276" s="109" t="s">
        <v>1848</v>
      </c>
      <c r="B276" s="111" t="s">
        <v>1847</v>
      </c>
      <c r="C276" s="106">
        <v>3059.5</v>
      </c>
      <c r="D276" s="106">
        <v>0</v>
      </c>
      <c r="E276" s="106">
        <v>40754.1</v>
      </c>
      <c r="F276" s="106">
        <v>26357.3</v>
      </c>
      <c r="G276" s="106">
        <v>18325.900000000001</v>
      </c>
      <c r="H276" s="98"/>
    </row>
    <row r="277" spans="1:8" ht="16.5" customHeight="1" x14ac:dyDescent="0.2">
      <c r="A277" s="109" t="s">
        <v>1846</v>
      </c>
      <c r="B277" s="111" t="s">
        <v>1845</v>
      </c>
      <c r="C277" s="106">
        <v>5689.4</v>
      </c>
      <c r="D277" s="106">
        <v>0</v>
      </c>
      <c r="E277" s="106">
        <v>15272.9</v>
      </c>
      <c r="F277" s="106">
        <v>10108.200000000001</v>
      </c>
      <c r="G277" s="106">
        <v>6835.1</v>
      </c>
      <c r="H277" s="98"/>
    </row>
    <row r="278" spans="1:8" ht="16.5" customHeight="1" x14ac:dyDescent="0.2">
      <c r="A278" s="109" t="s">
        <v>1844</v>
      </c>
      <c r="B278" s="111" t="s">
        <v>1843</v>
      </c>
      <c r="C278" s="106">
        <v>3679.7</v>
      </c>
      <c r="D278" s="106">
        <v>0</v>
      </c>
      <c r="E278" s="106">
        <v>47435.199999999997</v>
      </c>
      <c r="F278" s="106">
        <v>27647.1</v>
      </c>
      <c r="G278" s="106">
        <v>21810.6</v>
      </c>
      <c r="H278" s="98"/>
    </row>
    <row r="279" spans="1:8" ht="16.5" customHeight="1" x14ac:dyDescent="0.2">
      <c r="A279" s="109" t="s">
        <v>1842</v>
      </c>
      <c r="B279" s="111" t="s">
        <v>1841</v>
      </c>
      <c r="C279" s="106">
        <v>40923.699999999997</v>
      </c>
      <c r="D279" s="106">
        <v>0</v>
      </c>
      <c r="E279" s="106">
        <v>134707</v>
      </c>
      <c r="F279" s="106">
        <v>57783.199999999997</v>
      </c>
      <c r="G279" s="106">
        <v>14771.7</v>
      </c>
      <c r="H279" s="98"/>
    </row>
    <row r="280" spans="1:8" ht="16.5" customHeight="1" x14ac:dyDescent="0.2">
      <c r="A280" s="109" t="s">
        <v>1840</v>
      </c>
      <c r="B280" s="111" t="s">
        <v>1839</v>
      </c>
      <c r="C280" s="106">
        <v>10694.2</v>
      </c>
      <c r="D280" s="106">
        <v>0</v>
      </c>
      <c r="E280" s="106">
        <v>48817.2</v>
      </c>
      <c r="F280" s="106">
        <v>21091.4</v>
      </c>
      <c r="G280" s="106">
        <v>18644</v>
      </c>
      <c r="H280" s="98"/>
    </row>
    <row r="281" spans="1:8" ht="16.5" customHeight="1" x14ac:dyDescent="0.2">
      <c r="A281" s="109" t="s">
        <v>1838</v>
      </c>
      <c r="B281" s="111" t="s">
        <v>1837</v>
      </c>
      <c r="C281" s="106">
        <v>15846.4</v>
      </c>
      <c r="D281" s="106">
        <v>0</v>
      </c>
      <c r="E281" s="106">
        <v>80504.7</v>
      </c>
      <c r="F281" s="106">
        <v>27482.1</v>
      </c>
      <c r="G281" s="106">
        <v>20133.599999999999</v>
      </c>
      <c r="H281" s="98"/>
    </row>
    <row r="282" spans="1:8" ht="16.5" customHeight="1" x14ac:dyDescent="0.2">
      <c r="A282" s="109" t="s">
        <v>1836</v>
      </c>
      <c r="B282" s="111" t="s">
        <v>3233</v>
      </c>
      <c r="C282" s="106">
        <v>2276.8000000000002</v>
      </c>
      <c r="D282" s="106">
        <v>0</v>
      </c>
      <c r="E282" s="106">
        <v>7965.9</v>
      </c>
      <c r="F282" s="106">
        <v>5181.1000000000004</v>
      </c>
      <c r="G282" s="106">
        <v>5399.3</v>
      </c>
      <c r="H282" s="98"/>
    </row>
    <row r="283" spans="1:8" ht="16.5" customHeight="1" x14ac:dyDescent="0.2">
      <c r="A283" s="109" t="s">
        <v>1835</v>
      </c>
      <c r="B283" s="111" t="s">
        <v>1834</v>
      </c>
      <c r="C283" s="106">
        <v>4407</v>
      </c>
      <c r="D283" s="106">
        <v>0</v>
      </c>
      <c r="E283" s="106">
        <v>23080.2</v>
      </c>
      <c r="F283" s="106">
        <v>11644.6</v>
      </c>
      <c r="G283" s="106">
        <v>6231.3</v>
      </c>
      <c r="H283" s="98"/>
    </row>
    <row r="284" spans="1:8" ht="16.5" customHeight="1" x14ac:dyDescent="0.2">
      <c r="A284" s="109" t="s">
        <v>1833</v>
      </c>
      <c r="B284" s="111" t="s">
        <v>1832</v>
      </c>
      <c r="C284" s="106">
        <v>10504.1</v>
      </c>
      <c r="D284" s="106">
        <v>0</v>
      </c>
      <c r="E284" s="106">
        <v>61525.1</v>
      </c>
      <c r="F284" s="106">
        <v>21963.200000000001</v>
      </c>
      <c r="G284" s="106">
        <v>12744.4</v>
      </c>
      <c r="H284" s="98"/>
    </row>
    <row r="285" spans="1:8" ht="16.5" customHeight="1" x14ac:dyDescent="0.2">
      <c r="A285" s="109" t="s">
        <v>1831</v>
      </c>
      <c r="B285" s="111" t="s">
        <v>1830</v>
      </c>
      <c r="C285" s="106">
        <v>0</v>
      </c>
      <c r="D285" s="106">
        <v>0</v>
      </c>
      <c r="E285" s="106">
        <v>75239.100000000006</v>
      </c>
      <c r="F285" s="106">
        <v>28974.1</v>
      </c>
      <c r="G285" s="106">
        <v>15591.8</v>
      </c>
      <c r="H285" s="98"/>
    </row>
    <row r="286" spans="1:8" ht="16.5" customHeight="1" x14ac:dyDescent="0.2">
      <c r="A286" s="109" t="s">
        <v>1829</v>
      </c>
      <c r="B286" s="111" t="s">
        <v>1828</v>
      </c>
      <c r="C286" s="106">
        <v>12098.6</v>
      </c>
      <c r="D286" s="106">
        <v>0</v>
      </c>
      <c r="E286" s="106">
        <v>63180.7</v>
      </c>
      <c r="F286" s="106">
        <v>25680.1</v>
      </c>
      <c r="G286" s="106">
        <v>13666.4</v>
      </c>
      <c r="H286" s="98"/>
    </row>
    <row r="287" spans="1:8" ht="16.5" customHeight="1" x14ac:dyDescent="0.2">
      <c r="A287" s="109" t="s">
        <v>1827</v>
      </c>
      <c r="B287" s="111" t="s">
        <v>1826</v>
      </c>
      <c r="C287" s="106">
        <v>8227.9</v>
      </c>
      <c r="D287" s="106">
        <v>0</v>
      </c>
      <c r="E287" s="106">
        <v>58524.3</v>
      </c>
      <c r="F287" s="106">
        <v>39180</v>
      </c>
      <c r="G287" s="106">
        <v>22333.200000000001</v>
      </c>
      <c r="H287" s="98"/>
    </row>
    <row r="288" spans="1:8" ht="16.5" customHeight="1" x14ac:dyDescent="0.2">
      <c r="A288" s="109" t="s">
        <v>1825</v>
      </c>
      <c r="B288" s="111" t="s">
        <v>1824</v>
      </c>
      <c r="C288" s="106">
        <v>12338.2</v>
      </c>
      <c r="D288" s="106">
        <v>0</v>
      </c>
      <c r="E288" s="106">
        <v>4107.2</v>
      </c>
      <c r="F288" s="106">
        <v>52891.9</v>
      </c>
      <c r="G288" s="106">
        <v>17728.599999999999</v>
      </c>
      <c r="H288" s="98"/>
    </row>
    <row r="289" spans="1:8" ht="16.5" customHeight="1" x14ac:dyDescent="0.2">
      <c r="A289" s="109" t="s">
        <v>1823</v>
      </c>
      <c r="B289" s="111" t="s">
        <v>1822</v>
      </c>
      <c r="C289" s="106">
        <v>41137.599999999999</v>
      </c>
      <c r="D289" s="106">
        <v>0</v>
      </c>
      <c r="E289" s="106">
        <v>164455.79999999999</v>
      </c>
      <c r="F289" s="106">
        <v>80645.099999999991</v>
      </c>
      <c r="G289" s="106">
        <v>47770.1</v>
      </c>
      <c r="H289" s="98"/>
    </row>
    <row r="290" spans="1:8" ht="16.5" customHeight="1" x14ac:dyDescent="0.2">
      <c r="A290" s="109" t="s">
        <v>1821</v>
      </c>
      <c r="B290" s="111" t="s">
        <v>1820</v>
      </c>
      <c r="C290" s="106">
        <v>20175.599999999999</v>
      </c>
      <c r="D290" s="106">
        <v>0</v>
      </c>
      <c r="E290" s="106">
        <v>70923.3</v>
      </c>
      <c r="F290" s="106">
        <v>36148</v>
      </c>
      <c r="G290" s="106">
        <v>19269.099999999999</v>
      </c>
      <c r="H290" s="98"/>
    </row>
    <row r="291" spans="1:8" ht="16.5" customHeight="1" x14ac:dyDescent="0.2">
      <c r="A291" s="109" t="s">
        <v>1819</v>
      </c>
      <c r="B291" s="111" t="s">
        <v>1818</v>
      </c>
      <c r="C291" s="106">
        <v>16491.2</v>
      </c>
      <c r="D291" s="106">
        <v>0</v>
      </c>
      <c r="E291" s="106">
        <v>28030.1</v>
      </c>
      <c r="F291" s="106">
        <v>32203.3</v>
      </c>
      <c r="G291" s="106">
        <v>29556.9</v>
      </c>
      <c r="H291" s="98"/>
    </row>
    <row r="292" spans="1:8" ht="16.5" customHeight="1" x14ac:dyDescent="0.2">
      <c r="A292" s="109" t="s">
        <v>1817</v>
      </c>
      <c r="B292" s="111" t="s">
        <v>1816</v>
      </c>
      <c r="C292" s="106">
        <v>14582.6</v>
      </c>
      <c r="D292" s="106">
        <v>0</v>
      </c>
      <c r="E292" s="106">
        <v>69917</v>
      </c>
      <c r="F292" s="106">
        <v>22200.2</v>
      </c>
      <c r="G292" s="106">
        <v>13638</v>
      </c>
      <c r="H292" s="98"/>
    </row>
    <row r="293" spans="1:8" ht="16.5" customHeight="1" x14ac:dyDescent="0.2">
      <c r="A293" s="109" t="s">
        <v>1815</v>
      </c>
      <c r="B293" s="111" t="s">
        <v>3234</v>
      </c>
      <c r="C293" s="106">
        <v>23718.9</v>
      </c>
      <c r="D293" s="106">
        <v>0</v>
      </c>
      <c r="E293" s="106">
        <v>70242.2</v>
      </c>
      <c r="F293" s="106">
        <v>37719.599999999999</v>
      </c>
      <c r="G293" s="106">
        <v>26370.400000000001</v>
      </c>
      <c r="H293" s="98"/>
    </row>
    <row r="294" spans="1:8" ht="16.5" customHeight="1" x14ac:dyDescent="0.2">
      <c r="A294" s="109" t="s">
        <v>1814</v>
      </c>
      <c r="B294" s="111" t="s">
        <v>1813</v>
      </c>
      <c r="C294" s="106">
        <v>5844.8</v>
      </c>
      <c r="D294" s="106">
        <v>0</v>
      </c>
      <c r="E294" s="106">
        <v>28174.9</v>
      </c>
      <c r="F294" s="106">
        <v>10921.7</v>
      </c>
      <c r="G294" s="106">
        <v>11922.5</v>
      </c>
      <c r="H294" s="98"/>
    </row>
    <row r="295" spans="1:8" ht="16.5" customHeight="1" x14ac:dyDescent="0.2">
      <c r="A295" s="109" t="s">
        <v>1812</v>
      </c>
      <c r="B295" s="111" t="s">
        <v>1811</v>
      </c>
      <c r="C295" s="106">
        <v>2018.6</v>
      </c>
      <c r="D295" s="106">
        <v>0</v>
      </c>
      <c r="E295" s="106">
        <v>20178.8</v>
      </c>
      <c r="F295" s="106">
        <v>11739.8</v>
      </c>
      <c r="G295" s="106">
        <v>8511.5</v>
      </c>
      <c r="H295" s="98"/>
    </row>
    <row r="296" spans="1:8" ht="16.5" customHeight="1" x14ac:dyDescent="0.2">
      <c r="A296" s="109" t="s">
        <v>1810</v>
      </c>
      <c r="B296" s="111" t="s">
        <v>1809</v>
      </c>
      <c r="C296" s="106">
        <v>17205.7</v>
      </c>
      <c r="D296" s="106">
        <v>0</v>
      </c>
      <c r="E296" s="106">
        <v>65079.6</v>
      </c>
      <c r="F296" s="106">
        <v>33872.6</v>
      </c>
      <c r="G296" s="106">
        <v>18932.3</v>
      </c>
      <c r="H296" s="98"/>
    </row>
    <row r="297" spans="1:8" ht="16.5" customHeight="1" x14ac:dyDescent="0.2">
      <c r="A297" s="109" t="s">
        <v>1808</v>
      </c>
      <c r="B297" s="111" t="s">
        <v>1807</v>
      </c>
      <c r="C297" s="106">
        <v>10204.299999999999</v>
      </c>
      <c r="D297" s="106">
        <v>0</v>
      </c>
      <c r="E297" s="106">
        <v>50121.7</v>
      </c>
      <c r="F297" s="106">
        <v>22076</v>
      </c>
      <c r="G297" s="106">
        <v>15348.7</v>
      </c>
      <c r="H297" s="98"/>
    </row>
    <row r="298" spans="1:8" ht="16.5" customHeight="1" x14ac:dyDescent="0.2">
      <c r="A298" s="109" t="s">
        <v>1806</v>
      </c>
      <c r="B298" s="111" t="s">
        <v>1805</v>
      </c>
      <c r="C298" s="106">
        <v>8840.2000000000007</v>
      </c>
      <c r="D298" s="106">
        <v>0</v>
      </c>
      <c r="E298" s="106">
        <v>61964.2</v>
      </c>
      <c r="F298" s="106">
        <v>34657.800000000003</v>
      </c>
      <c r="G298" s="106">
        <v>24003.9</v>
      </c>
      <c r="H298" s="98"/>
    </row>
    <row r="299" spans="1:8" ht="16.5" customHeight="1" x14ac:dyDescent="0.2">
      <c r="A299" s="109" t="s">
        <v>1804</v>
      </c>
      <c r="B299" s="111" t="s">
        <v>1803</v>
      </c>
      <c r="C299" s="106">
        <v>0</v>
      </c>
      <c r="D299" s="106">
        <v>1752.9</v>
      </c>
      <c r="E299" s="106">
        <v>19678.400000000001</v>
      </c>
      <c r="F299" s="106">
        <v>13003.3</v>
      </c>
      <c r="G299" s="106">
        <v>16930.400000000001</v>
      </c>
      <c r="H299" s="98"/>
    </row>
    <row r="300" spans="1:8" ht="16.5" customHeight="1" x14ac:dyDescent="0.2">
      <c r="A300" s="109" t="s">
        <v>1802</v>
      </c>
      <c r="B300" s="111" t="s">
        <v>1801</v>
      </c>
      <c r="C300" s="106">
        <v>8676.9</v>
      </c>
      <c r="D300" s="106">
        <v>0</v>
      </c>
      <c r="E300" s="106">
        <v>90943.5</v>
      </c>
      <c r="F300" s="106">
        <v>43138.3</v>
      </c>
      <c r="G300" s="106">
        <v>17117.900000000001</v>
      </c>
      <c r="H300" s="98"/>
    </row>
    <row r="301" spans="1:8" ht="16.5" customHeight="1" x14ac:dyDescent="0.2">
      <c r="A301" s="109" t="s">
        <v>1800</v>
      </c>
      <c r="B301" s="113" t="s">
        <v>1799</v>
      </c>
      <c r="C301" s="106">
        <v>0</v>
      </c>
      <c r="D301" s="106">
        <v>0</v>
      </c>
      <c r="E301" s="106">
        <v>44479.4</v>
      </c>
      <c r="F301" s="106">
        <v>26903.8</v>
      </c>
      <c r="G301" s="106">
        <v>15517.6</v>
      </c>
      <c r="H301" s="98"/>
    </row>
    <row r="302" spans="1:8" ht="16.5" customHeight="1" x14ac:dyDescent="0.2">
      <c r="A302" s="109" t="s">
        <v>1798</v>
      </c>
      <c r="B302" s="111" t="s">
        <v>1797</v>
      </c>
      <c r="C302" s="106">
        <v>11628.5</v>
      </c>
      <c r="D302" s="106">
        <v>0</v>
      </c>
      <c r="E302" s="106">
        <v>72102.100000000006</v>
      </c>
      <c r="F302" s="106">
        <v>55939.9</v>
      </c>
      <c r="G302" s="106">
        <v>29185.599999999999</v>
      </c>
      <c r="H302" s="98"/>
    </row>
    <row r="303" spans="1:8" ht="16.5" customHeight="1" x14ac:dyDescent="0.2">
      <c r="A303" s="109" t="s">
        <v>1796</v>
      </c>
      <c r="B303" s="111" t="s">
        <v>1795</v>
      </c>
      <c r="C303" s="106">
        <v>2216.4</v>
      </c>
      <c r="D303" s="106">
        <v>0</v>
      </c>
      <c r="E303" s="106">
        <v>39167.300000000003</v>
      </c>
      <c r="F303" s="106">
        <v>17724.900000000001</v>
      </c>
      <c r="G303" s="106">
        <v>15551.9</v>
      </c>
      <c r="H303" s="98"/>
    </row>
    <row r="304" spans="1:8" ht="16.5" customHeight="1" x14ac:dyDescent="0.2">
      <c r="A304" s="109" t="s">
        <v>1794</v>
      </c>
      <c r="B304" s="111" t="s">
        <v>1793</v>
      </c>
      <c r="C304" s="106">
        <v>476.4</v>
      </c>
      <c r="D304" s="106">
        <v>0</v>
      </c>
      <c r="E304" s="106">
        <v>60117.9</v>
      </c>
      <c r="F304" s="106">
        <v>32609.7</v>
      </c>
      <c r="G304" s="106">
        <v>34388.400000000001</v>
      </c>
      <c r="H304" s="98"/>
    </row>
    <row r="305" spans="1:8" ht="16.5" customHeight="1" x14ac:dyDescent="0.2">
      <c r="A305" s="109" t="s">
        <v>1792</v>
      </c>
      <c r="B305" s="111" t="s">
        <v>1791</v>
      </c>
      <c r="C305" s="106">
        <v>16472.5</v>
      </c>
      <c r="D305" s="106">
        <v>0</v>
      </c>
      <c r="E305" s="106">
        <v>97079.2</v>
      </c>
      <c r="F305" s="106">
        <v>51860.7</v>
      </c>
      <c r="G305" s="106">
        <v>34679.5</v>
      </c>
      <c r="H305" s="98"/>
    </row>
    <row r="306" spans="1:8" ht="16.5" customHeight="1" x14ac:dyDescent="0.2">
      <c r="A306" s="109" t="s">
        <v>1790</v>
      </c>
      <c r="B306" s="111" t="s">
        <v>1789</v>
      </c>
      <c r="C306" s="106">
        <v>6535.6</v>
      </c>
      <c r="D306" s="106">
        <v>0</v>
      </c>
      <c r="E306" s="106">
        <v>31423.3</v>
      </c>
      <c r="F306" s="106">
        <v>20653.3</v>
      </c>
      <c r="G306" s="106">
        <v>16324.3</v>
      </c>
      <c r="H306" s="98"/>
    </row>
    <row r="307" spans="1:8" ht="16.5" customHeight="1" x14ac:dyDescent="0.2">
      <c r="A307" s="109" t="s">
        <v>1788</v>
      </c>
      <c r="B307" s="111" t="s">
        <v>1787</v>
      </c>
      <c r="C307" s="106">
        <v>7162</v>
      </c>
      <c r="D307" s="106">
        <v>0</v>
      </c>
      <c r="E307" s="106">
        <v>33695.4</v>
      </c>
      <c r="F307" s="106">
        <v>14455.5</v>
      </c>
      <c r="G307" s="106">
        <v>8398.5</v>
      </c>
      <c r="H307" s="98"/>
    </row>
    <row r="308" spans="1:8" ht="16.5" customHeight="1" x14ac:dyDescent="0.2">
      <c r="A308" s="109" t="s">
        <v>1786</v>
      </c>
      <c r="B308" s="111" t="s">
        <v>1785</v>
      </c>
      <c r="C308" s="106">
        <v>7115.8</v>
      </c>
      <c r="D308" s="106">
        <v>0</v>
      </c>
      <c r="E308" s="106">
        <v>31029.599999999999</v>
      </c>
      <c r="F308" s="106">
        <v>16243</v>
      </c>
      <c r="G308" s="106">
        <v>9225.1</v>
      </c>
      <c r="H308" s="98"/>
    </row>
    <row r="309" spans="1:8" ht="16.5" customHeight="1" x14ac:dyDescent="0.2">
      <c r="A309" s="109" t="s">
        <v>1784</v>
      </c>
      <c r="B309" s="111" t="s">
        <v>1783</v>
      </c>
      <c r="C309" s="106">
        <v>3282.2</v>
      </c>
      <c r="D309" s="106">
        <v>0</v>
      </c>
      <c r="E309" s="106">
        <v>25107.4</v>
      </c>
      <c r="F309" s="106">
        <v>10542.8</v>
      </c>
      <c r="G309" s="106">
        <v>7165.1</v>
      </c>
      <c r="H309" s="98"/>
    </row>
    <row r="310" spans="1:8" ht="16.5" customHeight="1" x14ac:dyDescent="0.2">
      <c r="A310" s="109" t="s">
        <v>1782</v>
      </c>
      <c r="B310" s="111" t="s">
        <v>1781</v>
      </c>
      <c r="C310" s="106">
        <v>0</v>
      </c>
      <c r="D310" s="106">
        <v>4702.6000000000004</v>
      </c>
      <c r="E310" s="106">
        <v>55108.800000000003</v>
      </c>
      <c r="F310" s="106">
        <v>23027.1</v>
      </c>
      <c r="G310" s="106">
        <v>9886.7999999999993</v>
      </c>
      <c r="H310" s="98"/>
    </row>
    <row r="311" spans="1:8" ht="16.5" customHeight="1" x14ac:dyDescent="0.2">
      <c r="A311" s="109" t="s">
        <v>1780</v>
      </c>
      <c r="B311" s="111" t="s">
        <v>1779</v>
      </c>
      <c r="C311" s="106">
        <v>23638.799999999999</v>
      </c>
      <c r="D311" s="106">
        <v>0</v>
      </c>
      <c r="E311" s="106">
        <v>67570.7</v>
      </c>
      <c r="F311" s="106">
        <v>38340.699999999997</v>
      </c>
      <c r="G311" s="106">
        <v>25440.400000000001</v>
      </c>
      <c r="H311" s="98"/>
    </row>
    <row r="312" spans="1:8" ht="16.5" customHeight="1" x14ac:dyDescent="0.2">
      <c r="A312" s="109" t="s">
        <v>1778</v>
      </c>
      <c r="B312" s="111" t="s">
        <v>1777</v>
      </c>
      <c r="C312" s="106">
        <v>0</v>
      </c>
      <c r="D312" s="106">
        <v>0</v>
      </c>
      <c r="E312" s="106">
        <v>35096.6</v>
      </c>
      <c r="F312" s="106">
        <v>0</v>
      </c>
      <c r="G312" s="106">
        <v>12008.9</v>
      </c>
      <c r="H312" s="98"/>
    </row>
    <row r="313" spans="1:8" ht="16.5" customHeight="1" x14ac:dyDescent="0.2">
      <c r="A313" s="109" t="s">
        <v>1776</v>
      </c>
      <c r="B313" s="111" t="s">
        <v>1775</v>
      </c>
      <c r="C313" s="106">
        <v>9740.5</v>
      </c>
      <c r="D313" s="106">
        <v>0</v>
      </c>
      <c r="E313" s="106">
        <v>77485.5</v>
      </c>
      <c r="F313" s="106">
        <v>34198.300000000003</v>
      </c>
      <c r="G313" s="106">
        <v>21966.5</v>
      </c>
      <c r="H313" s="98"/>
    </row>
    <row r="314" spans="1:8" ht="16.5" customHeight="1" x14ac:dyDescent="0.2">
      <c r="A314" s="109" t="s">
        <v>1774</v>
      </c>
      <c r="B314" s="111" t="s">
        <v>1773</v>
      </c>
      <c r="C314" s="106">
        <v>2758.5</v>
      </c>
      <c r="D314" s="106">
        <v>0</v>
      </c>
      <c r="E314" s="106">
        <v>17876.400000000001</v>
      </c>
      <c r="F314" s="106">
        <v>8428.7999999999993</v>
      </c>
      <c r="G314" s="106">
        <v>8080.8</v>
      </c>
      <c r="H314" s="98"/>
    </row>
    <row r="315" spans="1:8" ht="16.5" customHeight="1" x14ac:dyDescent="0.2">
      <c r="A315" s="109" t="s">
        <v>1772</v>
      </c>
      <c r="B315" s="111" t="s">
        <v>1771</v>
      </c>
      <c r="C315" s="106">
        <v>50707</v>
      </c>
      <c r="D315" s="106">
        <v>0</v>
      </c>
      <c r="E315" s="106">
        <v>173038.9</v>
      </c>
      <c r="F315" s="106">
        <v>74225.7</v>
      </c>
      <c r="G315" s="106">
        <v>43136.7</v>
      </c>
      <c r="H315" s="98"/>
    </row>
    <row r="316" spans="1:8" ht="16.5" customHeight="1" x14ac:dyDescent="0.2">
      <c r="A316" s="109" t="s">
        <v>1770</v>
      </c>
      <c r="B316" s="111" t="s">
        <v>1769</v>
      </c>
      <c r="C316" s="106">
        <v>0</v>
      </c>
      <c r="D316" s="106">
        <v>0</v>
      </c>
      <c r="E316" s="106">
        <v>26781.599999999999</v>
      </c>
      <c r="F316" s="106">
        <v>20307.900000000001</v>
      </c>
      <c r="G316" s="106">
        <v>18231</v>
      </c>
      <c r="H316" s="98"/>
    </row>
    <row r="317" spans="1:8" ht="16.5" customHeight="1" x14ac:dyDescent="0.2">
      <c r="A317" s="109" t="s">
        <v>1768</v>
      </c>
      <c r="B317" s="111" t="s">
        <v>1767</v>
      </c>
      <c r="C317" s="106">
        <v>0</v>
      </c>
      <c r="D317" s="106">
        <v>0</v>
      </c>
      <c r="E317" s="106">
        <v>38431.5</v>
      </c>
      <c r="F317" s="106">
        <v>25987.5</v>
      </c>
      <c r="G317" s="106">
        <v>14789</v>
      </c>
      <c r="H317" s="98"/>
    </row>
    <row r="318" spans="1:8" ht="16.5" customHeight="1" x14ac:dyDescent="0.2">
      <c r="A318" s="109" t="s">
        <v>1766</v>
      </c>
      <c r="B318" s="111" t="s">
        <v>1765</v>
      </c>
      <c r="C318" s="106">
        <v>2373</v>
      </c>
      <c r="D318" s="106">
        <v>0</v>
      </c>
      <c r="E318" s="106">
        <v>27829.200000000001</v>
      </c>
      <c r="F318" s="106">
        <v>14961.4</v>
      </c>
      <c r="G318" s="106">
        <v>10315</v>
      </c>
      <c r="H318" s="98"/>
    </row>
    <row r="319" spans="1:8" ht="16.5" customHeight="1" x14ac:dyDescent="0.2">
      <c r="A319" s="109" t="s">
        <v>1764</v>
      </c>
      <c r="B319" s="111" t="s">
        <v>1763</v>
      </c>
      <c r="C319" s="106">
        <v>1166.8</v>
      </c>
      <c r="D319" s="106">
        <v>0</v>
      </c>
      <c r="E319" s="106">
        <v>6315.5</v>
      </c>
      <c r="F319" s="106">
        <v>1674.4</v>
      </c>
      <c r="G319" s="106">
        <v>2496.3000000000002</v>
      </c>
      <c r="H319" s="98"/>
    </row>
    <row r="320" spans="1:8" ht="16.5" customHeight="1" x14ac:dyDescent="0.2">
      <c r="A320" s="109" t="s">
        <v>1762</v>
      </c>
      <c r="B320" s="111" t="s">
        <v>1761</v>
      </c>
      <c r="C320" s="106">
        <v>11535.9</v>
      </c>
      <c r="D320" s="106">
        <v>0</v>
      </c>
      <c r="E320" s="106">
        <v>46108.4</v>
      </c>
      <c r="F320" s="106">
        <v>29049.599999999999</v>
      </c>
      <c r="G320" s="106">
        <v>31913.3</v>
      </c>
      <c r="H320" s="98"/>
    </row>
    <row r="321" spans="1:8" ht="16.5" customHeight="1" x14ac:dyDescent="0.2">
      <c r="A321" s="109" t="s">
        <v>1760</v>
      </c>
      <c r="B321" s="111" t="s">
        <v>1759</v>
      </c>
      <c r="C321" s="106">
        <v>23713.200000000001</v>
      </c>
      <c r="D321" s="106">
        <v>0</v>
      </c>
      <c r="E321" s="106">
        <v>68808.3</v>
      </c>
      <c r="F321" s="106">
        <v>37022.5</v>
      </c>
      <c r="G321" s="106">
        <v>18997.2</v>
      </c>
      <c r="H321" s="98"/>
    </row>
    <row r="322" spans="1:8" ht="16.5" customHeight="1" x14ac:dyDescent="0.2">
      <c r="A322" s="109" t="s">
        <v>1758</v>
      </c>
      <c r="B322" s="111" t="s">
        <v>3235</v>
      </c>
      <c r="C322" s="106">
        <v>15693.3</v>
      </c>
      <c r="D322" s="106">
        <v>0</v>
      </c>
      <c r="E322" s="106">
        <v>60289.5</v>
      </c>
      <c r="F322" s="106">
        <v>34894.699999999997</v>
      </c>
      <c r="G322" s="106">
        <v>14631.1</v>
      </c>
      <c r="H322" s="98"/>
    </row>
    <row r="323" spans="1:8" ht="16.5" customHeight="1" x14ac:dyDescent="0.2">
      <c r="A323" s="109" t="s">
        <v>1757</v>
      </c>
      <c r="B323" s="111" t="s">
        <v>1756</v>
      </c>
      <c r="C323" s="106">
        <v>15473.1</v>
      </c>
      <c r="D323" s="106">
        <v>0</v>
      </c>
      <c r="E323" s="106">
        <v>52073.3</v>
      </c>
      <c r="F323" s="106">
        <v>31139.4</v>
      </c>
      <c r="G323" s="106">
        <v>16663.599999999999</v>
      </c>
      <c r="H323" s="98"/>
    </row>
    <row r="324" spans="1:8" ht="16.5" customHeight="1" x14ac:dyDescent="0.2">
      <c r="A324" s="109" t="s">
        <v>1755</v>
      </c>
      <c r="B324" s="111" t="s">
        <v>1754</v>
      </c>
      <c r="C324" s="106">
        <v>33506.1</v>
      </c>
      <c r="D324" s="106">
        <v>0</v>
      </c>
      <c r="E324" s="106">
        <v>138283.79999999999</v>
      </c>
      <c r="F324" s="106">
        <v>46573.7</v>
      </c>
      <c r="G324" s="106">
        <v>30415.8</v>
      </c>
      <c r="H324" s="98"/>
    </row>
    <row r="325" spans="1:8" ht="16.5" customHeight="1" x14ac:dyDescent="0.2">
      <c r="A325" s="109" t="s">
        <v>1753</v>
      </c>
      <c r="B325" s="111" t="s">
        <v>1752</v>
      </c>
      <c r="C325" s="106">
        <v>0</v>
      </c>
      <c r="D325" s="106">
        <v>0</v>
      </c>
      <c r="E325" s="106">
        <v>78728.100000000006</v>
      </c>
      <c r="F325" s="106">
        <v>36299.300000000003</v>
      </c>
      <c r="G325" s="106">
        <v>15118</v>
      </c>
      <c r="H325" s="98"/>
    </row>
    <row r="326" spans="1:8" ht="16.5" customHeight="1" x14ac:dyDescent="0.2">
      <c r="A326" s="109" t="s">
        <v>1751</v>
      </c>
      <c r="B326" s="111" t="s">
        <v>1750</v>
      </c>
      <c r="C326" s="106">
        <v>4841.7</v>
      </c>
      <c r="D326" s="106">
        <v>0</v>
      </c>
      <c r="E326" s="106">
        <v>41089.800000000003</v>
      </c>
      <c r="F326" s="106">
        <v>21691.599999999999</v>
      </c>
      <c r="G326" s="106">
        <v>13443.9</v>
      </c>
      <c r="H326" s="98"/>
    </row>
    <row r="327" spans="1:8" ht="16.5" customHeight="1" x14ac:dyDescent="0.2">
      <c r="A327" s="109" t="s">
        <v>1749</v>
      </c>
      <c r="B327" s="111" t="s">
        <v>1748</v>
      </c>
      <c r="C327" s="106">
        <v>0</v>
      </c>
      <c r="D327" s="106">
        <v>6989.4</v>
      </c>
      <c r="E327" s="106">
        <v>31288.9</v>
      </c>
      <c r="F327" s="106">
        <v>15327.9</v>
      </c>
      <c r="G327" s="106">
        <v>12260.7</v>
      </c>
      <c r="H327" s="98"/>
    </row>
    <row r="328" spans="1:8" ht="16.5" customHeight="1" x14ac:dyDescent="0.2">
      <c r="A328" s="109" t="s">
        <v>1747</v>
      </c>
      <c r="B328" s="113" t="s">
        <v>3236</v>
      </c>
      <c r="C328" s="106">
        <v>50.5</v>
      </c>
      <c r="D328" s="106">
        <v>0</v>
      </c>
      <c r="E328" s="106">
        <v>42632.9</v>
      </c>
      <c r="F328" s="106">
        <v>26296.7</v>
      </c>
      <c r="G328" s="106">
        <v>16526.8</v>
      </c>
      <c r="H328" s="98"/>
    </row>
    <row r="329" spans="1:8" ht="16.5" customHeight="1" x14ac:dyDescent="0.2">
      <c r="A329" s="109" t="s">
        <v>1746</v>
      </c>
      <c r="B329" s="111" t="s">
        <v>1745</v>
      </c>
      <c r="C329" s="106">
        <v>1699</v>
      </c>
      <c r="D329" s="106">
        <v>0</v>
      </c>
      <c r="E329" s="106">
        <v>24798.2</v>
      </c>
      <c r="F329" s="106">
        <v>11525.3</v>
      </c>
      <c r="G329" s="106">
        <v>9563.4</v>
      </c>
      <c r="H329" s="98"/>
    </row>
    <row r="330" spans="1:8" ht="16.5" customHeight="1" x14ac:dyDescent="0.2">
      <c r="A330" s="109" t="s">
        <v>1744</v>
      </c>
      <c r="B330" s="111" t="s">
        <v>1743</v>
      </c>
      <c r="C330" s="106">
        <v>8451.6</v>
      </c>
      <c r="D330" s="106">
        <v>0</v>
      </c>
      <c r="E330" s="106">
        <v>39089.4</v>
      </c>
      <c r="F330" s="106">
        <v>51481.100000000006</v>
      </c>
      <c r="G330" s="106">
        <v>19283.7</v>
      </c>
      <c r="H330" s="98"/>
    </row>
    <row r="331" spans="1:8" ht="16.5" customHeight="1" x14ac:dyDescent="0.2">
      <c r="A331" s="109" t="s">
        <v>1742</v>
      </c>
      <c r="B331" s="111" t="s">
        <v>1741</v>
      </c>
      <c r="C331" s="106">
        <v>0</v>
      </c>
      <c r="D331" s="106">
        <v>2042.7</v>
      </c>
      <c r="E331" s="106">
        <v>32657.1</v>
      </c>
      <c r="F331" s="106">
        <v>15800.7</v>
      </c>
      <c r="G331" s="106">
        <v>14945.2</v>
      </c>
      <c r="H331" s="98"/>
    </row>
    <row r="332" spans="1:8" ht="16.5" customHeight="1" x14ac:dyDescent="0.2">
      <c r="A332" s="109" t="s">
        <v>1740</v>
      </c>
      <c r="B332" s="111" t="s">
        <v>1739</v>
      </c>
      <c r="C332" s="106">
        <v>18566.2</v>
      </c>
      <c r="D332" s="106">
        <v>0</v>
      </c>
      <c r="E332" s="106">
        <v>46812.7</v>
      </c>
      <c r="F332" s="106">
        <v>31755</v>
      </c>
      <c r="G332" s="106">
        <v>24523.7</v>
      </c>
      <c r="H332" s="98"/>
    </row>
    <row r="333" spans="1:8" ht="16.5" customHeight="1" x14ac:dyDescent="0.2">
      <c r="A333" s="109" t="s">
        <v>1738</v>
      </c>
      <c r="B333" s="111" t="s">
        <v>1737</v>
      </c>
      <c r="C333" s="106">
        <v>0</v>
      </c>
      <c r="D333" s="106">
        <v>122828.1</v>
      </c>
      <c r="E333" s="106">
        <v>196161</v>
      </c>
      <c r="F333" s="106">
        <v>127361.1</v>
      </c>
      <c r="G333" s="106">
        <v>62181.2</v>
      </c>
      <c r="H333" s="98"/>
    </row>
    <row r="334" spans="1:8" ht="16.5" customHeight="1" x14ac:dyDescent="0.2">
      <c r="A334" s="109" t="s">
        <v>1736</v>
      </c>
      <c r="B334" s="111" t="s">
        <v>1735</v>
      </c>
      <c r="C334" s="106">
        <v>22011</v>
      </c>
      <c r="D334" s="106">
        <v>0</v>
      </c>
      <c r="E334" s="106">
        <v>110779.3</v>
      </c>
      <c r="F334" s="106">
        <v>47359.5</v>
      </c>
      <c r="G334" s="106">
        <v>28011.9</v>
      </c>
      <c r="H334" s="98"/>
    </row>
    <row r="335" spans="1:8" ht="16.5" customHeight="1" x14ac:dyDescent="0.2">
      <c r="A335" s="109" t="s">
        <v>1734</v>
      </c>
      <c r="B335" s="111" t="s">
        <v>1733</v>
      </c>
      <c r="C335" s="106">
        <v>17511</v>
      </c>
      <c r="D335" s="106">
        <v>0</v>
      </c>
      <c r="E335" s="106">
        <v>69133.8</v>
      </c>
      <c r="F335" s="106">
        <v>39148.800000000003</v>
      </c>
      <c r="G335" s="106">
        <v>20614.5</v>
      </c>
      <c r="H335" s="98"/>
    </row>
    <row r="336" spans="1:8" ht="16.5" customHeight="1" x14ac:dyDescent="0.2">
      <c r="A336" s="109" t="s">
        <v>1732</v>
      </c>
      <c r="B336" s="111" t="s">
        <v>1731</v>
      </c>
      <c r="C336" s="106">
        <v>0</v>
      </c>
      <c r="D336" s="106">
        <v>438.5</v>
      </c>
      <c r="E336" s="106">
        <v>50426.7</v>
      </c>
      <c r="F336" s="106">
        <v>23824</v>
      </c>
      <c r="G336" s="106">
        <v>19924.099999999999</v>
      </c>
      <c r="H336" s="98"/>
    </row>
    <row r="337" spans="1:8" ht="16.5" customHeight="1" x14ac:dyDescent="0.2">
      <c r="A337" s="109" t="s">
        <v>1730</v>
      </c>
      <c r="B337" s="111" t="s">
        <v>1729</v>
      </c>
      <c r="C337" s="106">
        <v>32897.699999999997</v>
      </c>
      <c r="D337" s="106">
        <v>0</v>
      </c>
      <c r="E337" s="106">
        <v>89161.2</v>
      </c>
      <c r="F337" s="106">
        <v>52307.199999999997</v>
      </c>
      <c r="G337" s="106">
        <v>28632.799999999999</v>
      </c>
      <c r="H337" s="98"/>
    </row>
    <row r="338" spans="1:8" ht="16.5" customHeight="1" x14ac:dyDescent="0.2">
      <c r="A338" s="109" t="s">
        <v>1728</v>
      </c>
      <c r="B338" s="113" t="s">
        <v>1727</v>
      </c>
      <c r="C338" s="106">
        <v>3707.7</v>
      </c>
      <c r="D338" s="106">
        <v>0</v>
      </c>
      <c r="E338" s="106">
        <v>50253.599999999999</v>
      </c>
      <c r="F338" s="106">
        <v>33045.9</v>
      </c>
      <c r="G338" s="106">
        <v>18859.599999999999</v>
      </c>
      <c r="H338" s="98"/>
    </row>
    <row r="339" spans="1:8" ht="16.5" customHeight="1" x14ac:dyDescent="0.2">
      <c r="A339" s="109" t="s">
        <v>1726</v>
      </c>
      <c r="B339" s="111" t="s">
        <v>1725</v>
      </c>
      <c r="C339" s="106">
        <v>7023.2</v>
      </c>
      <c r="D339" s="106">
        <v>0</v>
      </c>
      <c r="E339" s="106">
        <v>30806.5</v>
      </c>
      <c r="F339" s="106">
        <v>10620</v>
      </c>
      <c r="G339" s="106">
        <v>7848.5</v>
      </c>
      <c r="H339" s="98"/>
    </row>
    <row r="340" spans="1:8" ht="16.5" customHeight="1" x14ac:dyDescent="0.2">
      <c r="A340" s="109" t="s">
        <v>1724</v>
      </c>
      <c r="B340" s="111" t="s">
        <v>1723</v>
      </c>
      <c r="C340" s="106">
        <v>9036.5</v>
      </c>
      <c r="D340" s="106">
        <v>0</v>
      </c>
      <c r="E340" s="106">
        <v>34930.699999999997</v>
      </c>
      <c r="F340" s="106">
        <v>22487.8</v>
      </c>
      <c r="G340" s="106">
        <v>16263.4</v>
      </c>
      <c r="H340" s="98"/>
    </row>
    <row r="341" spans="1:8" ht="16.5" customHeight="1" x14ac:dyDescent="0.2">
      <c r="A341" s="109" t="s">
        <v>1722</v>
      </c>
      <c r="B341" s="111" t="s">
        <v>3237</v>
      </c>
      <c r="C341" s="106">
        <v>2632.2</v>
      </c>
      <c r="D341" s="106">
        <v>0</v>
      </c>
      <c r="E341" s="106">
        <v>38309.1</v>
      </c>
      <c r="F341" s="106">
        <v>19952.599999999999</v>
      </c>
      <c r="G341" s="106">
        <v>16310.5</v>
      </c>
      <c r="H341" s="98"/>
    </row>
    <row r="342" spans="1:8" ht="16.5" customHeight="1" x14ac:dyDescent="0.2">
      <c r="A342" s="109" t="s">
        <v>1721</v>
      </c>
      <c r="B342" s="113" t="s">
        <v>1720</v>
      </c>
      <c r="C342" s="106">
        <v>1726.9</v>
      </c>
      <c r="D342" s="106">
        <v>0</v>
      </c>
      <c r="E342" s="106">
        <v>22495.8</v>
      </c>
      <c r="F342" s="106">
        <v>15192.3</v>
      </c>
      <c r="G342" s="106">
        <v>8795.1</v>
      </c>
      <c r="H342" s="98"/>
    </row>
    <row r="343" spans="1:8" ht="16.5" customHeight="1" x14ac:dyDescent="0.2">
      <c r="A343" s="109" t="s">
        <v>1719</v>
      </c>
      <c r="B343" s="111" t="s">
        <v>1718</v>
      </c>
      <c r="C343" s="106">
        <v>14851.9</v>
      </c>
      <c r="D343" s="106">
        <v>0</v>
      </c>
      <c r="E343" s="106">
        <v>53397.3</v>
      </c>
      <c r="F343" s="106">
        <v>25605.5</v>
      </c>
      <c r="G343" s="106">
        <v>13367.2</v>
      </c>
      <c r="H343" s="98"/>
    </row>
    <row r="344" spans="1:8" ht="16.5" customHeight="1" x14ac:dyDescent="0.2">
      <c r="A344" s="109" t="s">
        <v>1717</v>
      </c>
      <c r="B344" s="111" t="s">
        <v>1716</v>
      </c>
      <c r="C344" s="106">
        <v>8297.2000000000007</v>
      </c>
      <c r="D344" s="106">
        <v>0</v>
      </c>
      <c r="E344" s="106">
        <v>72779.8</v>
      </c>
      <c r="F344" s="106">
        <v>31161.599999999999</v>
      </c>
      <c r="G344" s="106">
        <v>22059.8</v>
      </c>
      <c r="H344" s="98"/>
    </row>
    <row r="345" spans="1:8" ht="16.5" customHeight="1" x14ac:dyDescent="0.2">
      <c r="A345" s="109" t="s">
        <v>1715</v>
      </c>
      <c r="B345" s="111" t="s">
        <v>1714</v>
      </c>
      <c r="C345" s="106">
        <v>0</v>
      </c>
      <c r="D345" s="106">
        <v>0</v>
      </c>
      <c r="E345" s="106">
        <v>8590.9</v>
      </c>
      <c r="F345" s="106">
        <v>5597</v>
      </c>
      <c r="G345" s="106">
        <v>4299.1000000000004</v>
      </c>
      <c r="H345" s="98"/>
    </row>
    <row r="346" spans="1:8" ht="16.5" customHeight="1" x14ac:dyDescent="0.2">
      <c r="A346" s="109" t="s">
        <v>1713</v>
      </c>
      <c r="B346" s="111" t="s">
        <v>1712</v>
      </c>
      <c r="C346" s="106">
        <v>29991.5</v>
      </c>
      <c r="D346" s="106">
        <v>0</v>
      </c>
      <c r="E346" s="106">
        <v>81662.3</v>
      </c>
      <c r="F346" s="106">
        <v>41774.5</v>
      </c>
      <c r="G346" s="106">
        <v>28743</v>
      </c>
      <c r="H346" s="98"/>
    </row>
    <row r="347" spans="1:8" ht="16.5" customHeight="1" x14ac:dyDescent="0.2">
      <c r="A347" s="109" t="s">
        <v>1711</v>
      </c>
      <c r="B347" s="111" t="s">
        <v>1710</v>
      </c>
      <c r="C347" s="106">
        <v>1826.1</v>
      </c>
      <c r="D347" s="106">
        <v>0</v>
      </c>
      <c r="E347" s="106">
        <v>28570</v>
      </c>
      <c r="F347" s="106">
        <v>11659.6</v>
      </c>
      <c r="G347" s="106">
        <v>9037.1</v>
      </c>
      <c r="H347" s="98"/>
    </row>
    <row r="348" spans="1:8" ht="16.5" customHeight="1" x14ac:dyDescent="0.2">
      <c r="A348" s="109" t="s">
        <v>1709</v>
      </c>
      <c r="B348" s="114" t="s">
        <v>1708</v>
      </c>
      <c r="C348" s="106">
        <v>3419.9</v>
      </c>
      <c r="D348" s="106">
        <v>0</v>
      </c>
      <c r="E348" s="106">
        <v>31467.4</v>
      </c>
      <c r="F348" s="106">
        <v>11130.499999999998</v>
      </c>
      <c r="G348" s="106">
        <v>16472.5</v>
      </c>
      <c r="H348" s="98"/>
    </row>
    <row r="349" spans="1:8" ht="16.5" customHeight="1" x14ac:dyDescent="0.2">
      <c r="A349" s="109" t="s">
        <v>1707</v>
      </c>
      <c r="B349" s="111" t="s">
        <v>1706</v>
      </c>
      <c r="C349" s="106">
        <v>14699.1</v>
      </c>
      <c r="D349" s="106">
        <v>0</v>
      </c>
      <c r="E349" s="106">
        <v>69998</v>
      </c>
      <c r="F349" s="106">
        <v>25554.5</v>
      </c>
      <c r="G349" s="106">
        <v>16509.2</v>
      </c>
      <c r="H349" s="98"/>
    </row>
    <row r="350" spans="1:8" ht="16.5" customHeight="1" x14ac:dyDescent="0.2">
      <c r="A350" s="109" t="s">
        <v>1705</v>
      </c>
      <c r="B350" s="111" t="s">
        <v>1704</v>
      </c>
      <c r="C350" s="106">
        <v>3318.1</v>
      </c>
      <c r="D350" s="106">
        <v>0</v>
      </c>
      <c r="E350" s="106">
        <v>11762.9</v>
      </c>
      <c r="F350" s="106">
        <v>5731.9</v>
      </c>
      <c r="G350" s="106">
        <v>4373.1000000000004</v>
      </c>
      <c r="H350" s="98"/>
    </row>
    <row r="351" spans="1:8" ht="16.5" customHeight="1" x14ac:dyDescent="0.2">
      <c r="A351" s="109" t="s">
        <v>1703</v>
      </c>
      <c r="B351" s="111" t="s">
        <v>1702</v>
      </c>
      <c r="C351" s="106">
        <v>2315.4</v>
      </c>
      <c r="D351" s="106">
        <v>0</v>
      </c>
      <c r="E351" s="106">
        <v>42023.5</v>
      </c>
      <c r="F351" s="106">
        <v>13644.6</v>
      </c>
      <c r="G351" s="106">
        <v>8144.3</v>
      </c>
      <c r="H351" s="98"/>
    </row>
    <row r="352" spans="1:8" ht="16.5" customHeight="1" x14ac:dyDescent="0.2">
      <c r="A352" s="109" t="s">
        <v>1701</v>
      </c>
      <c r="B352" s="111" t="s">
        <v>1700</v>
      </c>
      <c r="C352" s="106">
        <v>3578.3</v>
      </c>
      <c r="D352" s="106">
        <v>0</v>
      </c>
      <c r="E352" s="106">
        <v>21436.400000000001</v>
      </c>
      <c r="F352" s="106">
        <v>8241.7000000000007</v>
      </c>
      <c r="G352" s="106">
        <v>7754.4</v>
      </c>
      <c r="H352" s="98"/>
    </row>
    <row r="353" spans="1:8" ht="16.5" customHeight="1" x14ac:dyDescent="0.2">
      <c r="A353" s="109" t="s">
        <v>1699</v>
      </c>
      <c r="B353" s="111" t="s">
        <v>1698</v>
      </c>
      <c r="C353" s="106">
        <v>0</v>
      </c>
      <c r="D353" s="106">
        <v>0</v>
      </c>
      <c r="E353" s="106">
        <v>39135</v>
      </c>
      <c r="F353" s="106">
        <v>22946.400000000001</v>
      </c>
      <c r="G353" s="106">
        <v>15042.2</v>
      </c>
      <c r="H353" s="98"/>
    </row>
    <row r="354" spans="1:8" ht="16.5" customHeight="1" x14ac:dyDescent="0.2">
      <c r="A354" s="109" t="s">
        <v>1697</v>
      </c>
      <c r="B354" s="111" t="s">
        <v>1696</v>
      </c>
      <c r="C354" s="106">
        <v>3410.6</v>
      </c>
      <c r="D354" s="106">
        <v>0</v>
      </c>
      <c r="E354" s="106">
        <v>15655.1</v>
      </c>
      <c r="F354" s="106">
        <v>7269</v>
      </c>
      <c r="G354" s="106">
        <v>6492.3</v>
      </c>
      <c r="H354" s="98"/>
    </row>
    <row r="355" spans="1:8" ht="16.5" customHeight="1" x14ac:dyDescent="0.2">
      <c r="A355" s="109" t="s">
        <v>1695</v>
      </c>
      <c r="B355" s="111" t="s">
        <v>1694</v>
      </c>
      <c r="C355" s="106">
        <v>39549.5</v>
      </c>
      <c r="D355" s="106">
        <v>0</v>
      </c>
      <c r="E355" s="106">
        <v>154927.4</v>
      </c>
      <c r="F355" s="106">
        <v>73437.600000000006</v>
      </c>
      <c r="G355" s="106">
        <v>30782.2</v>
      </c>
      <c r="H355" s="98"/>
    </row>
    <row r="356" spans="1:8" ht="16.5" customHeight="1" x14ac:dyDescent="0.2">
      <c r="A356" s="109" t="s">
        <v>1693</v>
      </c>
      <c r="B356" s="111" t="s">
        <v>1692</v>
      </c>
      <c r="C356" s="106">
        <v>17051.099999999999</v>
      </c>
      <c r="D356" s="106">
        <v>0</v>
      </c>
      <c r="E356" s="106">
        <v>85188.6</v>
      </c>
      <c r="F356" s="106">
        <v>41394.699999999997</v>
      </c>
      <c r="G356" s="106">
        <v>22183.1</v>
      </c>
      <c r="H356" s="98"/>
    </row>
    <row r="357" spans="1:8" ht="16.5" customHeight="1" x14ac:dyDescent="0.2">
      <c r="A357" s="109" t="s">
        <v>1691</v>
      </c>
      <c r="B357" s="111" t="s">
        <v>1690</v>
      </c>
      <c r="C357" s="106">
        <v>2011.8</v>
      </c>
      <c r="D357" s="106">
        <v>0</v>
      </c>
      <c r="E357" s="106">
        <v>21483.4</v>
      </c>
      <c r="F357" s="106">
        <v>6682.6</v>
      </c>
      <c r="G357" s="106">
        <v>7055.4</v>
      </c>
      <c r="H357" s="98"/>
    </row>
    <row r="358" spans="1:8" ht="16.5" customHeight="1" x14ac:dyDescent="0.2">
      <c r="A358" s="110" t="s">
        <v>1689</v>
      </c>
      <c r="B358" s="113" t="s">
        <v>1688</v>
      </c>
      <c r="C358" s="106">
        <v>0</v>
      </c>
      <c r="D358" s="106">
        <v>0</v>
      </c>
      <c r="E358" s="106">
        <v>25025.200000000001</v>
      </c>
      <c r="F358" s="106">
        <v>14965.8</v>
      </c>
      <c r="G358" s="106">
        <v>8712.5</v>
      </c>
      <c r="H358" s="98"/>
    </row>
    <row r="359" spans="1:8" ht="16.5" customHeight="1" x14ac:dyDescent="0.2">
      <c r="A359" s="109" t="s">
        <v>1687</v>
      </c>
      <c r="B359" s="111" t="s">
        <v>3238</v>
      </c>
      <c r="C359" s="106">
        <v>2962.1</v>
      </c>
      <c r="D359" s="106">
        <v>0</v>
      </c>
      <c r="E359" s="106">
        <v>87098.1</v>
      </c>
      <c r="F359" s="106">
        <v>40415</v>
      </c>
      <c r="G359" s="106">
        <v>22658</v>
      </c>
      <c r="H359" s="98"/>
    </row>
    <row r="360" spans="1:8" ht="16.5" customHeight="1" x14ac:dyDescent="0.2">
      <c r="A360" s="109" t="s">
        <v>1686</v>
      </c>
      <c r="B360" s="111" t="s">
        <v>1685</v>
      </c>
      <c r="C360" s="115">
        <v>0</v>
      </c>
      <c r="D360" s="115">
        <v>10285.4</v>
      </c>
      <c r="E360" s="115">
        <v>59779.5</v>
      </c>
      <c r="F360" s="115">
        <v>34152.300000000003</v>
      </c>
      <c r="G360" s="115">
        <v>23333.4</v>
      </c>
      <c r="H360" s="98"/>
    </row>
    <row r="361" spans="1:8" ht="16.5" customHeight="1" x14ac:dyDescent="0.2">
      <c r="A361" s="109" t="s">
        <v>1684</v>
      </c>
      <c r="B361" s="111" t="s">
        <v>1683</v>
      </c>
      <c r="C361" s="106">
        <v>4169.8</v>
      </c>
      <c r="D361" s="106">
        <v>0</v>
      </c>
      <c r="E361" s="106">
        <v>34596.1</v>
      </c>
      <c r="F361" s="106">
        <v>21794.799999999999</v>
      </c>
      <c r="G361" s="106">
        <v>16239.1</v>
      </c>
      <c r="H361" s="98"/>
    </row>
    <row r="362" spans="1:8" ht="16.5" customHeight="1" x14ac:dyDescent="0.2">
      <c r="A362" s="109" t="s">
        <v>1682</v>
      </c>
      <c r="B362" s="114" t="s">
        <v>1681</v>
      </c>
      <c r="C362" s="106">
        <v>3447.3</v>
      </c>
      <c r="D362" s="106">
        <v>0</v>
      </c>
      <c r="E362" s="106">
        <v>33650.9</v>
      </c>
      <c r="F362" s="106">
        <v>18398.7</v>
      </c>
      <c r="G362" s="106">
        <v>14997.8</v>
      </c>
      <c r="H362" s="98"/>
    </row>
    <row r="363" spans="1:8" ht="16.5" customHeight="1" x14ac:dyDescent="0.2">
      <c r="A363" s="109" t="s">
        <v>1680</v>
      </c>
      <c r="B363" s="111" t="s">
        <v>1679</v>
      </c>
      <c r="C363" s="106">
        <v>17536.7</v>
      </c>
      <c r="D363" s="106">
        <v>0</v>
      </c>
      <c r="E363" s="106">
        <v>78945.3</v>
      </c>
      <c r="F363" s="106">
        <v>26578.7</v>
      </c>
      <c r="G363" s="106">
        <v>18701.400000000001</v>
      </c>
      <c r="H363" s="98"/>
    </row>
    <row r="364" spans="1:8" ht="16.5" customHeight="1" x14ac:dyDescent="0.2">
      <c r="A364" s="109" t="s">
        <v>1678</v>
      </c>
      <c r="B364" s="113" t="s">
        <v>1677</v>
      </c>
      <c r="C364" s="106">
        <v>9042.6</v>
      </c>
      <c r="D364" s="106">
        <v>0</v>
      </c>
      <c r="E364" s="106">
        <v>20009.099999999999</v>
      </c>
      <c r="F364" s="106">
        <v>14122</v>
      </c>
      <c r="G364" s="106">
        <v>10339.6</v>
      </c>
      <c r="H364" s="98"/>
    </row>
    <row r="365" spans="1:8" ht="16.5" customHeight="1" x14ac:dyDescent="0.2">
      <c r="A365" s="109" t="s">
        <v>1676</v>
      </c>
      <c r="B365" s="111" t="s">
        <v>1675</v>
      </c>
      <c r="C365" s="106">
        <v>10603.4</v>
      </c>
      <c r="D365" s="106">
        <v>0</v>
      </c>
      <c r="E365" s="106">
        <v>39018.199999999997</v>
      </c>
      <c r="F365" s="106">
        <v>31381</v>
      </c>
      <c r="G365" s="106">
        <v>17359.3</v>
      </c>
      <c r="H365" s="98"/>
    </row>
    <row r="366" spans="1:8" ht="16.5" customHeight="1" x14ac:dyDescent="0.2">
      <c r="A366" s="109" t="s">
        <v>1674</v>
      </c>
      <c r="B366" s="111" t="s">
        <v>1673</v>
      </c>
      <c r="C366" s="106">
        <v>2468.3000000000002</v>
      </c>
      <c r="D366" s="106">
        <v>0</v>
      </c>
      <c r="E366" s="106">
        <v>37135.800000000003</v>
      </c>
      <c r="F366" s="106">
        <v>18903.400000000001</v>
      </c>
      <c r="G366" s="106">
        <v>14014.4</v>
      </c>
      <c r="H366" s="98"/>
    </row>
    <row r="367" spans="1:8" ht="16.5" customHeight="1" x14ac:dyDescent="0.2">
      <c r="A367" s="109" t="s">
        <v>1672</v>
      </c>
      <c r="B367" s="111" t="s">
        <v>1671</v>
      </c>
      <c r="C367" s="106">
        <v>6069.9</v>
      </c>
      <c r="D367" s="106">
        <v>0</v>
      </c>
      <c r="E367" s="106">
        <v>50821.4</v>
      </c>
      <c r="F367" s="106">
        <v>34345.5</v>
      </c>
      <c r="G367" s="106">
        <v>29295.4</v>
      </c>
      <c r="H367" s="98"/>
    </row>
    <row r="368" spans="1:8" ht="16.5" customHeight="1" x14ac:dyDescent="0.2">
      <c r="A368" s="109" t="s">
        <v>1670</v>
      </c>
      <c r="B368" s="111" t="s">
        <v>1669</v>
      </c>
      <c r="C368" s="106">
        <v>0</v>
      </c>
      <c r="D368" s="106">
        <v>0</v>
      </c>
      <c r="E368" s="106">
        <v>49397.9</v>
      </c>
      <c r="F368" s="106">
        <v>26006</v>
      </c>
      <c r="G368" s="106">
        <v>13406</v>
      </c>
      <c r="H368" s="98"/>
    </row>
    <row r="369" spans="1:8" ht="16.5" customHeight="1" x14ac:dyDescent="0.2">
      <c r="A369" s="109" t="s">
        <v>1668</v>
      </c>
      <c r="B369" s="111" t="s">
        <v>1667</v>
      </c>
      <c r="C369" s="106">
        <v>2608.5</v>
      </c>
      <c r="D369" s="106">
        <v>0</v>
      </c>
      <c r="E369" s="106">
        <v>28930.9</v>
      </c>
      <c r="F369" s="106">
        <v>11925</v>
      </c>
      <c r="G369" s="106">
        <v>13282.1</v>
      </c>
      <c r="H369" s="98"/>
    </row>
    <row r="370" spans="1:8" ht="16.5" customHeight="1" x14ac:dyDescent="0.2">
      <c r="A370" s="109" t="s">
        <v>1666</v>
      </c>
      <c r="B370" s="114" t="s">
        <v>1665</v>
      </c>
      <c r="C370" s="106">
        <v>12807.2</v>
      </c>
      <c r="D370" s="106">
        <v>0</v>
      </c>
      <c r="E370" s="106">
        <v>46443.9</v>
      </c>
      <c r="F370" s="106">
        <v>29932.3</v>
      </c>
      <c r="G370" s="106">
        <v>17135.900000000001</v>
      </c>
      <c r="H370" s="98"/>
    </row>
    <row r="371" spans="1:8" ht="16.5" customHeight="1" x14ac:dyDescent="0.2">
      <c r="A371" s="109" t="s">
        <v>1664</v>
      </c>
      <c r="B371" s="111" t="s">
        <v>1663</v>
      </c>
      <c r="C371" s="106">
        <v>4407.2</v>
      </c>
      <c r="D371" s="106">
        <v>0</v>
      </c>
      <c r="E371" s="106">
        <v>23210</v>
      </c>
      <c r="F371" s="106">
        <v>13795.1</v>
      </c>
      <c r="G371" s="106">
        <v>7618.1</v>
      </c>
      <c r="H371" s="98"/>
    </row>
    <row r="372" spans="1:8" ht="16.5" customHeight="1" x14ac:dyDescent="0.2">
      <c r="A372" s="109" t="s">
        <v>1662</v>
      </c>
      <c r="B372" s="111" t="s">
        <v>1661</v>
      </c>
      <c r="C372" s="106">
        <v>8027.9</v>
      </c>
      <c r="D372" s="106">
        <v>0</v>
      </c>
      <c r="E372" s="106">
        <v>32494.799999999999</v>
      </c>
      <c r="F372" s="106">
        <v>0</v>
      </c>
      <c r="G372" s="106">
        <v>14041.5</v>
      </c>
      <c r="H372" s="98"/>
    </row>
    <row r="373" spans="1:8" ht="16.5" customHeight="1" x14ac:dyDescent="0.2">
      <c r="A373" s="109" t="s">
        <v>1660</v>
      </c>
      <c r="B373" s="111" t="s">
        <v>1659</v>
      </c>
      <c r="C373" s="106">
        <v>8770.9</v>
      </c>
      <c r="D373" s="106">
        <v>0</v>
      </c>
      <c r="E373" s="106">
        <v>39495</v>
      </c>
      <c r="F373" s="106">
        <v>19199.3</v>
      </c>
      <c r="G373" s="106">
        <v>10902.5</v>
      </c>
      <c r="H373" s="98"/>
    </row>
    <row r="374" spans="1:8" ht="16.5" customHeight="1" x14ac:dyDescent="0.2">
      <c r="A374" s="109" t="s">
        <v>1658</v>
      </c>
      <c r="B374" s="114" t="s">
        <v>1657</v>
      </c>
      <c r="C374" s="106">
        <v>2077.6</v>
      </c>
      <c r="D374" s="106">
        <v>0</v>
      </c>
      <c r="E374" s="106">
        <v>27527.200000000001</v>
      </c>
      <c r="F374" s="106">
        <v>38013.199999999997</v>
      </c>
      <c r="G374" s="106">
        <v>13878.4</v>
      </c>
      <c r="H374" s="98"/>
    </row>
    <row r="375" spans="1:8" ht="16.5" customHeight="1" x14ac:dyDescent="0.2">
      <c r="A375" s="109" t="s">
        <v>1656</v>
      </c>
      <c r="B375" s="111" t="s">
        <v>1655</v>
      </c>
      <c r="C375" s="106">
        <v>0</v>
      </c>
      <c r="D375" s="106">
        <v>23000.5</v>
      </c>
      <c r="E375" s="106">
        <v>83034.8</v>
      </c>
      <c r="F375" s="106">
        <v>44805</v>
      </c>
      <c r="G375" s="106">
        <v>20271.3</v>
      </c>
      <c r="H375" s="98"/>
    </row>
    <row r="376" spans="1:8" ht="16.5" customHeight="1" x14ac:dyDescent="0.2">
      <c r="A376" s="109" t="s">
        <v>1654</v>
      </c>
      <c r="B376" s="111" t="s">
        <v>1653</v>
      </c>
      <c r="C376" s="106">
        <v>10416.1</v>
      </c>
      <c r="D376" s="106">
        <v>0</v>
      </c>
      <c r="E376" s="106">
        <v>56247</v>
      </c>
      <c r="F376" s="106">
        <v>29700.7</v>
      </c>
      <c r="G376" s="106">
        <v>15902.5</v>
      </c>
      <c r="H376" s="98"/>
    </row>
    <row r="377" spans="1:8" ht="16.5" customHeight="1" x14ac:dyDescent="0.2">
      <c r="A377" s="109" t="s">
        <v>1652</v>
      </c>
      <c r="B377" s="114" t="s">
        <v>1651</v>
      </c>
      <c r="C377" s="106">
        <v>16.3</v>
      </c>
      <c r="D377" s="106">
        <v>0</v>
      </c>
      <c r="E377" s="106">
        <v>27651.3</v>
      </c>
      <c r="F377" s="106">
        <v>14561.4</v>
      </c>
      <c r="G377" s="106">
        <v>10690.6</v>
      </c>
      <c r="H377" s="98"/>
    </row>
    <row r="378" spans="1:8" ht="16.5" customHeight="1" x14ac:dyDescent="0.2">
      <c r="A378" s="109" t="s">
        <v>1650</v>
      </c>
      <c r="B378" s="111" t="s">
        <v>1649</v>
      </c>
      <c r="C378" s="106">
        <v>2427.6999999999998</v>
      </c>
      <c r="D378" s="106">
        <v>0</v>
      </c>
      <c r="E378" s="106">
        <v>45472.7</v>
      </c>
      <c r="F378" s="106">
        <v>18391.5</v>
      </c>
      <c r="G378" s="106">
        <v>12422.2</v>
      </c>
      <c r="H378" s="98"/>
    </row>
    <row r="379" spans="1:8" ht="16.5" customHeight="1" x14ac:dyDescent="0.2">
      <c r="A379" s="109" t="s">
        <v>1648</v>
      </c>
      <c r="B379" s="111" t="s">
        <v>1647</v>
      </c>
      <c r="C379" s="106">
        <v>10556.5</v>
      </c>
      <c r="D379" s="106">
        <v>0</v>
      </c>
      <c r="E379" s="106">
        <v>62704.3</v>
      </c>
      <c r="F379" s="106">
        <v>27921.9</v>
      </c>
      <c r="G379" s="106">
        <v>19010.2</v>
      </c>
      <c r="H379" s="98"/>
    </row>
    <row r="380" spans="1:8" ht="16.5" customHeight="1" x14ac:dyDescent="0.2">
      <c r="A380" s="109" t="s">
        <v>1646</v>
      </c>
      <c r="B380" s="111" t="s">
        <v>1645</v>
      </c>
      <c r="C380" s="106">
        <v>4000.1</v>
      </c>
      <c r="D380" s="106">
        <v>0</v>
      </c>
      <c r="E380" s="106">
        <v>37065.199999999997</v>
      </c>
      <c r="F380" s="106">
        <v>0</v>
      </c>
      <c r="G380" s="106">
        <v>23886.5</v>
      </c>
      <c r="H380" s="98"/>
    </row>
    <row r="381" spans="1:8" ht="16.5" customHeight="1" x14ac:dyDescent="0.2">
      <c r="A381" s="109" t="s">
        <v>1644</v>
      </c>
      <c r="B381" s="111" t="s">
        <v>1643</v>
      </c>
      <c r="C381" s="106">
        <v>8685.9</v>
      </c>
      <c r="D381" s="106">
        <v>0</v>
      </c>
      <c r="E381" s="106">
        <v>45289.599999999999</v>
      </c>
      <c r="F381" s="106">
        <v>16884.8</v>
      </c>
      <c r="G381" s="106">
        <v>10492.7</v>
      </c>
      <c r="H381" s="98"/>
    </row>
    <row r="382" spans="1:8" ht="16.5" customHeight="1" x14ac:dyDescent="0.2">
      <c r="A382" s="109" t="s">
        <v>1642</v>
      </c>
      <c r="B382" s="113" t="s">
        <v>1641</v>
      </c>
      <c r="C382" s="106">
        <v>0</v>
      </c>
      <c r="D382" s="106">
        <v>0</v>
      </c>
      <c r="E382" s="106">
        <v>55596.3</v>
      </c>
      <c r="F382" s="106">
        <v>33333</v>
      </c>
      <c r="G382" s="106">
        <v>24774.6</v>
      </c>
      <c r="H382" s="98"/>
    </row>
    <row r="383" spans="1:8" ht="16.5" customHeight="1" x14ac:dyDescent="0.2">
      <c r="A383" s="109" t="s">
        <v>1640</v>
      </c>
      <c r="B383" s="113" t="s">
        <v>1639</v>
      </c>
      <c r="C383" s="106">
        <v>2348.6</v>
      </c>
      <c r="D383" s="106">
        <v>0</v>
      </c>
      <c r="E383" s="106">
        <v>20194.900000000001</v>
      </c>
      <c r="F383" s="106">
        <v>11730.2</v>
      </c>
      <c r="G383" s="106">
        <v>7569.1</v>
      </c>
      <c r="H383" s="98"/>
    </row>
    <row r="384" spans="1:8" ht="16.5" customHeight="1" x14ac:dyDescent="0.2">
      <c r="A384" s="109" t="s">
        <v>1638</v>
      </c>
      <c r="B384" s="111" t="s">
        <v>1637</v>
      </c>
      <c r="C384" s="106">
        <v>4753.6000000000004</v>
      </c>
      <c r="D384" s="106">
        <v>0</v>
      </c>
      <c r="E384" s="106">
        <v>20523.3</v>
      </c>
      <c r="F384" s="106">
        <v>7418.8</v>
      </c>
      <c r="G384" s="106">
        <v>6470</v>
      </c>
      <c r="H384" s="98"/>
    </row>
    <row r="385" spans="1:8" ht="16.5" customHeight="1" x14ac:dyDescent="0.2">
      <c r="A385" s="109" t="s">
        <v>1636</v>
      </c>
      <c r="B385" s="111" t="s">
        <v>1635</v>
      </c>
      <c r="C385" s="106">
        <v>0</v>
      </c>
      <c r="D385" s="106">
        <v>9459.7999999999993</v>
      </c>
      <c r="E385" s="106">
        <v>85836</v>
      </c>
      <c r="F385" s="106">
        <v>39746.699999999997</v>
      </c>
      <c r="G385" s="106">
        <v>25480.7</v>
      </c>
      <c r="H385" s="98"/>
    </row>
    <row r="386" spans="1:8" ht="16.5" customHeight="1" x14ac:dyDescent="0.2">
      <c r="A386" s="109" t="s">
        <v>1634</v>
      </c>
      <c r="B386" s="111" t="s">
        <v>1633</v>
      </c>
      <c r="C386" s="106">
        <v>3954.6</v>
      </c>
      <c r="D386" s="106">
        <v>0</v>
      </c>
      <c r="E386" s="106">
        <v>49669.2</v>
      </c>
      <c r="F386" s="106">
        <v>20698.599999999999</v>
      </c>
      <c r="G386" s="106">
        <v>15230</v>
      </c>
      <c r="H386" s="98"/>
    </row>
    <row r="387" spans="1:8" ht="16.5" customHeight="1" x14ac:dyDescent="0.2">
      <c r="A387" s="109" t="s">
        <v>1632</v>
      </c>
      <c r="B387" s="111" t="s">
        <v>1631</v>
      </c>
      <c r="C387" s="106">
        <v>9951.2999999999993</v>
      </c>
      <c r="D387" s="106">
        <v>0</v>
      </c>
      <c r="E387" s="106">
        <v>44722.400000000001</v>
      </c>
      <c r="F387" s="106">
        <v>23207.5</v>
      </c>
      <c r="G387" s="106">
        <v>17171.400000000001</v>
      </c>
      <c r="H387" s="98"/>
    </row>
    <row r="388" spans="1:8" ht="16.5" customHeight="1" x14ac:dyDescent="0.2">
      <c r="A388" s="109" t="s">
        <v>1630</v>
      </c>
      <c r="B388" s="111" t="s">
        <v>1629</v>
      </c>
      <c r="C388" s="106">
        <v>17671.099999999999</v>
      </c>
      <c r="D388" s="106">
        <v>0</v>
      </c>
      <c r="E388" s="106">
        <v>86959.9</v>
      </c>
      <c r="F388" s="106">
        <v>26336.9</v>
      </c>
      <c r="G388" s="106">
        <v>16278.6</v>
      </c>
      <c r="H388" s="98"/>
    </row>
    <row r="389" spans="1:8" ht="16.5" customHeight="1" x14ac:dyDescent="0.2">
      <c r="A389" s="109" t="s">
        <v>1628</v>
      </c>
      <c r="B389" s="111" t="s">
        <v>1627</v>
      </c>
      <c r="C389" s="106">
        <v>14635.5</v>
      </c>
      <c r="D389" s="106">
        <v>0</v>
      </c>
      <c r="E389" s="106">
        <v>68828.899999999994</v>
      </c>
      <c r="F389" s="106">
        <v>29429.599999999999</v>
      </c>
      <c r="G389" s="106">
        <v>28895.8</v>
      </c>
      <c r="H389" s="98"/>
    </row>
    <row r="390" spans="1:8" ht="16.5" customHeight="1" x14ac:dyDescent="0.2">
      <c r="A390" s="109" t="s">
        <v>1626</v>
      </c>
      <c r="B390" s="111" t="s">
        <v>1625</v>
      </c>
      <c r="C390" s="106">
        <v>15863.6</v>
      </c>
      <c r="D390" s="106">
        <v>0</v>
      </c>
      <c r="E390" s="106">
        <v>72912.100000000006</v>
      </c>
      <c r="F390" s="106">
        <v>62924.800000000003</v>
      </c>
      <c r="G390" s="106">
        <v>27507.5</v>
      </c>
      <c r="H390" s="98"/>
    </row>
    <row r="391" spans="1:8" ht="16.5" customHeight="1" x14ac:dyDescent="0.2">
      <c r="A391" s="109" t="s">
        <v>1624</v>
      </c>
      <c r="B391" s="111" t="s">
        <v>1623</v>
      </c>
      <c r="C391" s="106">
        <v>553.9</v>
      </c>
      <c r="D391" s="106">
        <v>0</v>
      </c>
      <c r="E391" s="106">
        <v>55678.9</v>
      </c>
      <c r="F391" s="106">
        <v>25742.9</v>
      </c>
      <c r="G391" s="106">
        <v>19532.8</v>
      </c>
      <c r="H391" s="98"/>
    </row>
    <row r="392" spans="1:8" ht="16.5" customHeight="1" x14ac:dyDescent="0.2">
      <c r="A392" s="109" t="s">
        <v>1622</v>
      </c>
      <c r="B392" s="111" t="s">
        <v>1621</v>
      </c>
      <c r="C392" s="106">
        <v>0</v>
      </c>
      <c r="D392" s="106">
        <v>3699</v>
      </c>
      <c r="E392" s="106">
        <v>58976.6</v>
      </c>
      <c r="F392" s="106">
        <v>28432.799999999999</v>
      </c>
      <c r="G392" s="106">
        <v>25754.2</v>
      </c>
      <c r="H392" s="98"/>
    </row>
    <row r="393" spans="1:8" ht="16.5" customHeight="1" x14ac:dyDescent="0.2">
      <c r="A393" s="109" t="s">
        <v>1620</v>
      </c>
      <c r="B393" s="111" t="s">
        <v>1619</v>
      </c>
      <c r="C393" s="106">
        <v>3.8</v>
      </c>
      <c r="D393" s="106">
        <v>0</v>
      </c>
      <c r="E393" s="106">
        <v>32849.699999999997</v>
      </c>
      <c r="F393" s="106">
        <v>0</v>
      </c>
      <c r="G393" s="106">
        <v>6604.9</v>
      </c>
      <c r="H393" s="98"/>
    </row>
    <row r="394" spans="1:8" ht="16.5" customHeight="1" x14ac:dyDescent="0.2">
      <c r="A394" s="109" t="s">
        <v>1618</v>
      </c>
      <c r="B394" s="111" t="s">
        <v>1617</v>
      </c>
      <c r="C394" s="106">
        <v>0</v>
      </c>
      <c r="D394" s="106">
        <v>0</v>
      </c>
      <c r="E394" s="106">
        <v>33822.699999999997</v>
      </c>
      <c r="F394" s="106">
        <v>22888.400000000001</v>
      </c>
      <c r="G394" s="106">
        <v>16397.099999999999</v>
      </c>
      <c r="H394" s="98"/>
    </row>
    <row r="395" spans="1:8" ht="16.5" customHeight="1" x14ac:dyDescent="0.2">
      <c r="A395" s="109" t="s">
        <v>1616</v>
      </c>
      <c r="B395" s="111" t="s">
        <v>1615</v>
      </c>
      <c r="C395" s="106">
        <v>3396</v>
      </c>
      <c r="D395" s="106">
        <v>0</v>
      </c>
      <c r="E395" s="106">
        <v>28671.7</v>
      </c>
      <c r="F395" s="106">
        <v>20963.3</v>
      </c>
      <c r="G395" s="106">
        <v>13088.1</v>
      </c>
      <c r="H395" s="98"/>
    </row>
    <row r="396" spans="1:8" ht="16.5" customHeight="1" x14ac:dyDescent="0.2">
      <c r="A396" s="109" t="s">
        <v>1614</v>
      </c>
      <c r="B396" s="111" t="s">
        <v>1613</v>
      </c>
      <c r="C396" s="106">
        <v>19518.400000000001</v>
      </c>
      <c r="D396" s="106">
        <v>0</v>
      </c>
      <c r="E396" s="106">
        <v>107474.9</v>
      </c>
      <c r="F396" s="106">
        <v>35794.400000000001</v>
      </c>
      <c r="G396" s="106">
        <v>21416.2</v>
      </c>
      <c r="H396" s="98"/>
    </row>
    <row r="397" spans="1:8" ht="16.5" customHeight="1" x14ac:dyDescent="0.2">
      <c r="A397" s="109" t="s">
        <v>1612</v>
      </c>
      <c r="B397" s="111" t="s">
        <v>1611</v>
      </c>
      <c r="C397" s="106">
        <v>2123.5</v>
      </c>
      <c r="D397" s="106">
        <v>0</v>
      </c>
      <c r="E397" s="106">
        <v>42733.9</v>
      </c>
      <c r="F397" s="106">
        <v>21579.4</v>
      </c>
      <c r="G397" s="106">
        <v>13645.7</v>
      </c>
      <c r="H397" s="98"/>
    </row>
    <row r="398" spans="1:8" ht="16.5" customHeight="1" x14ac:dyDescent="0.2">
      <c r="A398" s="109" t="s">
        <v>1610</v>
      </c>
      <c r="B398" s="111" t="s">
        <v>1609</v>
      </c>
      <c r="C398" s="106">
        <v>0</v>
      </c>
      <c r="D398" s="106">
        <v>0</v>
      </c>
      <c r="E398" s="106">
        <v>22794.3</v>
      </c>
      <c r="F398" s="106">
        <v>11599.7</v>
      </c>
      <c r="G398" s="106">
        <v>8457.4</v>
      </c>
      <c r="H398" s="98"/>
    </row>
    <row r="399" spans="1:8" ht="16.5" customHeight="1" x14ac:dyDescent="0.2">
      <c r="A399" s="109" t="s">
        <v>1608</v>
      </c>
      <c r="B399" s="113" t="s">
        <v>1607</v>
      </c>
      <c r="C399" s="106">
        <v>0</v>
      </c>
      <c r="D399" s="106">
        <v>11044.4</v>
      </c>
      <c r="E399" s="106">
        <v>29137.9</v>
      </c>
      <c r="F399" s="106">
        <v>15050.5</v>
      </c>
      <c r="G399" s="106">
        <v>13031.5</v>
      </c>
      <c r="H399" s="98"/>
    </row>
    <row r="400" spans="1:8" ht="16.5" customHeight="1" x14ac:dyDescent="0.2">
      <c r="A400" s="109" t="s">
        <v>1606</v>
      </c>
      <c r="B400" s="111" t="s">
        <v>1605</v>
      </c>
      <c r="C400" s="106">
        <v>1688.7</v>
      </c>
      <c r="D400" s="106">
        <v>0</v>
      </c>
      <c r="E400" s="106">
        <v>27691.5</v>
      </c>
      <c r="F400" s="106">
        <v>15338.5</v>
      </c>
      <c r="G400" s="106">
        <v>12077.5</v>
      </c>
      <c r="H400" s="98"/>
    </row>
    <row r="401" spans="1:8" ht="16.5" customHeight="1" x14ac:dyDescent="0.2">
      <c r="A401" s="109" t="s">
        <v>1604</v>
      </c>
      <c r="B401" s="111" t="s">
        <v>1603</v>
      </c>
      <c r="C401" s="106">
        <v>12515.8</v>
      </c>
      <c r="D401" s="106">
        <v>0</v>
      </c>
      <c r="E401" s="106">
        <v>67002.2</v>
      </c>
      <c r="F401" s="106">
        <v>37506.6</v>
      </c>
      <c r="G401" s="106">
        <v>23184.5</v>
      </c>
      <c r="H401" s="98"/>
    </row>
    <row r="402" spans="1:8" ht="16.5" customHeight="1" x14ac:dyDescent="0.2">
      <c r="A402" s="109" t="s">
        <v>1602</v>
      </c>
      <c r="B402" s="111" t="s">
        <v>1601</v>
      </c>
      <c r="C402" s="106">
        <v>10762.3</v>
      </c>
      <c r="D402" s="106">
        <v>0</v>
      </c>
      <c r="E402" s="106">
        <v>39984.800000000003</v>
      </c>
      <c r="F402" s="106">
        <v>28629.599999999999</v>
      </c>
      <c r="G402" s="106">
        <v>17658.599999999999</v>
      </c>
      <c r="H402" s="98"/>
    </row>
    <row r="403" spans="1:8" ht="16.5" customHeight="1" x14ac:dyDescent="0.2">
      <c r="A403" s="109" t="s">
        <v>1600</v>
      </c>
      <c r="B403" s="111" t="s">
        <v>1599</v>
      </c>
      <c r="C403" s="106">
        <v>21200.1</v>
      </c>
      <c r="D403" s="106">
        <v>0</v>
      </c>
      <c r="E403" s="106">
        <v>79184.899999999994</v>
      </c>
      <c r="F403" s="106">
        <v>41318.6</v>
      </c>
      <c r="G403" s="106">
        <v>17590.8</v>
      </c>
      <c r="H403" s="98"/>
    </row>
    <row r="404" spans="1:8" ht="16.5" customHeight="1" x14ac:dyDescent="0.2">
      <c r="A404" s="109" t="s">
        <v>1598</v>
      </c>
      <c r="B404" s="111" t="s">
        <v>1597</v>
      </c>
      <c r="C404" s="106">
        <v>4515.3</v>
      </c>
      <c r="D404" s="106">
        <v>0</v>
      </c>
      <c r="E404" s="106">
        <v>24497.5</v>
      </c>
      <c r="F404" s="106">
        <v>10962.2</v>
      </c>
      <c r="G404" s="106">
        <v>8962</v>
      </c>
      <c r="H404" s="98"/>
    </row>
    <row r="405" spans="1:8" ht="16.5" customHeight="1" x14ac:dyDescent="0.2">
      <c r="A405" s="109" t="s">
        <v>1596</v>
      </c>
      <c r="B405" s="111" t="s">
        <v>1595</v>
      </c>
      <c r="C405" s="106">
        <v>4925</v>
      </c>
      <c r="D405" s="106">
        <v>0</v>
      </c>
      <c r="E405" s="106">
        <v>34645.9</v>
      </c>
      <c r="F405" s="106">
        <v>12199.9</v>
      </c>
      <c r="G405" s="106">
        <v>9820.7000000000007</v>
      </c>
      <c r="H405" s="98"/>
    </row>
    <row r="406" spans="1:8" ht="16.5" customHeight="1" x14ac:dyDescent="0.2">
      <c r="A406" s="109" t="s">
        <v>1594</v>
      </c>
      <c r="B406" s="113" t="s">
        <v>1593</v>
      </c>
      <c r="C406" s="106">
        <v>0</v>
      </c>
      <c r="D406" s="106">
        <v>8863.9</v>
      </c>
      <c r="E406" s="106">
        <v>32450.1</v>
      </c>
      <c r="F406" s="106">
        <v>56417.3</v>
      </c>
      <c r="G406" s="106">
        <v>19765.2</v>
      </c>
      <c r="H406" s="98"/>
    </row>
    <row r="407" spans="1:8" ht="16.5" customHeight="1" x14ac:dyDescent="0.2">
      <c r="A407" s="109" t="s">
        <v>1592</v>
      </c>
      <c r="B407" s="111" t="s">
        <v>1591</v>
      </c>
      <c r="C407" s="106">
        <v>0</v>
      </c>
      <c r="D407" s="106">
        <v>13535.3</v>
      </c>
      <c r="E407" s="106">
        <v>45341.3</v>
      </c>
      <c r="F407" s="106">
        <v>26621.4</v>
      </c>
      <c r="G407" s="106">
        <v>16356.2</v>
      </c>
      <c r="H407" s="98"/>
    </row>
    <row r="408" spans="1:8" ht="16.5" customHeight="1" x14ac:dyDescent="0.2">
      <c r="A408" s="109" t="s">
        <v>1590</v>
      </c>
      <c r="B408" s="111" t="s">
        <v>1589</v>
      </c>
      <c r="C408" s="106">
        <v>7854.3</v>
      </c>
      <c r="D408" s="106">
        <v>0</v>
      </c>
      <c r="E408" s="106">
        <v>25551.8</v>
      </c>
      <c r="F408" s="106">
        <v>22294.2</v>
      </c>
      <c r="G408" s="106">
        <v>12674.4</v>
      </c>
      <c r="H408" s="98"/>
    </row>
    <row r="409" spans="1:8" ht="16.5" customHeight="1" x14ac:dyDescent="0.2">
      <c r="A409" s="109" t="s">
        <v>1588</v>
      </c>
      <c r="B409" s="111" t="s">
        <v>1587</v>
      </c>
      <c r="C409" s="106">
        <v>20765.3</v>
      </c>
      <c r="D409" s="106">
        <v>0</v>
      </c>
      <c r="E409" s="106">
        <v>111468.6</v>
      </c>
      <c r="F409" s="106">
        <v>44291.7</v>
      </c>
      <c r="G409" s="106">
        <v>28279</v>
      </c>
      <c r="H409" s="98"/>
    </row>
    <row r="410" spans="1:8" ht="16.5" customHeight="1" x14ac:dyDescent="0.2">
      <c r="A410" s="109" t="s">
        <v>1586</v>
      </c>
      <c r="B410" s="111" t="s">
        <v>1585</v>
      </c>
      <c r="C410" s="106">
        <v>3504.1</v>
      </c>
      <c r="D410" s="106">
        <v>0</v>
      </c>
      <c r="E410" s="106">
        <v>19784.099999999999</v>
      </c>
      <c r="F410" s="106">
        <v>11854</v>
      </c>
      <c r="G410" s="106">
        <v>8987.5</v>
      </c>
      <c r="H410" s="98"/>
    </row>
    <row r="411" spans="1:8" ht="16.5" customHeight="1" x14ac:dyDescent="0.2">
      <c r="A411" s="109" t="s">
        <v>1584</v>
      </c>
      <c r="B411" s="111" t="s">
        <v>1583</v>
      </c>
      <c r="C411" s="106">
        <v>4299.6000000000004</v>
      </c>
      <c r="D411" s="106">
        <v>0</v>
      </c>
      <c r="E411" s="106">
        <v>28082.7</v>
      </c>
      <c r="F411" s="106">
        <v>8280.2999999999993</v>
      </c>
      <c r="G411" s="106">
        <v>6598.6</v>
      </c>
      <c r="H411" s="98"/>
    </row>
    <row r="412" spans="1:8" ht="16.5" customHeight="1" x14ac:dyDescent="0.2">
      <c r="A412" s="109" t="s">
        <v>1582</v>
      </c>
      <c r="B412" s="111" t="s">
        <v>1581</v>
      </c>
      <c r="C412" s="106">
        <v>14422.2</v>
      </c>
      <c r="D412" s="106">
        <v>0</v>
      </c>
      <c r="E412" s="106">
        <v>43660.800000000003</v>
      </c>
      <c r="F412" s="106">
        <v>26096.3</v>
      </c>
      <c r="G412" s="106">
        <v>11387.5</v>
      </c>
      <c r="H412" s="98"/>
    </row>
    <row r="413" spans="1:8" ht="16.5" customHeight="1" x14ac:dyDescent="0.2">
      <c r="A413" s="109" t="s">
        <v>1580</v>
      </c>
      <c r="B413" s="111" t="s">
        <v>1579</v>
      </c>
      <c r="C413" s="106">
        <v>5913.6</v>
      </c>
      <c r="D413" s="106">
        <v>0</v>
      </c>
      <c r="E413" s="106">
        <v>52297.5</v>
      </c>
      <c r="F413" s="106">
        <v>27926.400000000001</v>
      </c>
      <c r="G413" s="106">
        <v>19815.5</v>
      </c>
      <c r="H413" s="98"/>
    </row>
    <row r="414" spans="1:8" ht="16.5" customHeight="1" x14ac:dyDescent="0.2">
      <c r="A414" s="109" t="s">
        <v>1578</v>
      </c>
      <c r="B414" s="111" t="s">
        <v>1577</v>
      </c>
      <c r="C414" s="106">
        <v>10451.9</v>
      </c>
      <c r="D414" s="106">
        <v>0</v>
      </c>
      <c r="E414" s="106">
        <v>38823</v>
      </c>
      <c r="F414" s="106">
        <v>18274.099999999999</v>
      </c>
      <c r="G414" s="106">
        <v>9060.7999999999993</v>
      </c>
      <c r="H414" s="98"/>
    </row>
    <row r="415" spans="1:8" ht="16.5" customHeight="1" x14ac:dyDescent="0.2">
      <c r="A415" s="109" t="s">
        <v>1576</v>
      </c>
      <c r="B415" s="111" t="s">
        <v>1575</v>
      </c>
      <c r="C415" s="106">
        <v>9885.7999999999993</v>
      </c>
      <c r="D415" s="106">
        <v>0</v>
      </c>
      <c r="E415" s="106">
        <v>40075.300000000003</v>
      </c>
      <c r="F415" s="106">
        <v>13906.400000000001</v>
      </c>
      <c r="G415" s="106">
        <v>9619.4</v>
      </c>
      <c r="H415" s="98"/>
    </row>
    <row r="416" spans="1:8" ht="16.5" customHeight="1" x14ac:dyDescent="0.2">
      <c r="A416" s="109" t="s">
        <v>1574</v>
      </c>
      <c r="B416" s="111" t="s">
        <v>1573</v>
      </c>
      <c r="C416" s="106">
        <v>49693.5</v>
      </c>
      <c r="D416" s="106">
        <v>0</v>
      </c>
      <c r="E416" s="106">
        <v>160166.9</v>
      </c>
      <c r="F416" s="106">
        <v>74611</v>
      </c>
      <c r="G416" s="106">
        <v>34652.5</v>
      </c>
      <c r="H416" s="98"/>
    </row>
    <row r="417" spans="1:8" ht="16.5" customHeight="1" x14ac:dyDescent="0.2">
      <c r="A417" s="109" t="s">
        <v>1572</v>
      </c>
      <c r="B417" s="111" t="s">
        <v>1571</v>
      </c>
      <c r="C417" s="106">
        <v>7436.5</v>
      </c>
      <c r="D417" s="106">
        <v>0</v>
      </c>
      <c r="E417" s="106">
        <v>38556.5</v>
      </c>
      <c r="F417" s="106">
        <v>20277.099999999999</v>
      </c>
      <c r="G417" s="106">
        <v>13987.4</v>
      </c>
      <c r="H417" s="98"/>
    </row>
    <row r="418" spans="1:8" ht="16.5" customHeight="1" x14ac:dyDescent="0.2">
      <c r="A418" s="109" t="s">
        <v>1570</v>
      </c>
      <c r="B418" s="111" t="s">
        <v>1569</v>
      </c>
      <c r="C418" s="106">
        <v>5572.1</v>
      </c>
      <c r="D418" s="106">
        <v>0</v>
      </c>
      <c r="E418" s="106">
        <v>49729.1</v>
      </c>
      <c r="F418" s="106">
        <v>29138</v>
      </c>
      <c r="G418" s="106">
        <v>15795.6</v>
      </c>
      <c r="H418" s="98"/>
    </row>
    <row r="419" spans="1:8" ht="16.5" customHeight="1" x14ac:dyDescent="0.2">
      <c r="A419" s="109" t="s">
        <v>1568</v>
      </c>
      <c r="B419" s="111" t="s">
        <v>1567</v>
      </c>
      <c r="C419" s="106">
        <v>34797.5</v>
      </c>
      <c r="D419" s="106">
        <v>0</v>
      </c>
      <c r="E419" s="106">
        <v>203310.8</v>
      </c>
      <c r="F419" s="106">
        <v>102908</v>
      </c>
      <c r="G419" s="106">
        <v>44456.9</v>
      </c>
      <c r="H419" s="98"/>
    </row>
    <row r="420" spans="1:8" ht="16.5" customHeight="1" x14ac:dyDescent="0.2">
      <c r="A420" s="109" t="s">
        <v>1566</v>
      </c>
      <c r="B420" s="114" t="s">
        <v>1565</v>
      </c>
      <c r="C420" s="106">
        <v>3774.9</v>
      </c>
      <c r="D420" s="106">
        <v>0</v>
      </c>
      <c r="E420" s="106">
        <v>12978.9</v>
      </c>
      <c r="F420" s="106">
        <v>12348.4</v>
      </c>
      <c r="G420" s="106">
        <v>6593.5</v>
      </c>
      <c r="H420" s="98"/>
    </row>
    <row r="421" spans="1:8" ht="16.5" customHeight="1" x14ac:dyDescent="0.2">
      <c r="A421" s="109" t="s">
        <v>1564</v>
      </c>
      <c r="B421" s="111" t="s">
        <v>1563</v>
      </c>
      <c r="C421" s="106">
        <v>9032.2000000000007</v>
      </c>
      <c r="D421" s="106">
        <v>0</v>
      </c>
      <c r="E421" s="106">
        <v>38737.599999999999</v>
      </c>
      <c r="F421" s="106">
        <v>17269.599999999999</v>
      </c>
      <c r="G421" s="106">
        <v>6512</v>
      </c>
      <c r="H421" s="98"/>
    </row>
    <row r="422" spans="1:8" ht="16.5" customHeight="1" x14ac:dyDescent="0.2">
      <c r="A422" s="109" t="s">
        <v>1562</v>
      </c>
      <c r="B422" s="111" t="s">
        <v>1561</v>
      </c>
      <c r="C422" s="106">
        <v>3482.2</v>
      </c>
      <c r="D422" s="106">
        <v>0</v>
      </c>
      <c r="E422" s="106">
        <v>24428.5</v>
      </c>
      <c r="F422" s="106">
        <v>12084.7</v>
      </c>
      <c r="G422" s="106">
        <v>7780.1</v>
      </c>
      <c r="H422" s="98"/>
    </row>
    <row r="423" spans="1:8" ht="16.5" customHeight="1" x14ac:dyDescent="0.2">
      <c r="A423" s="109" t="s">
        <v>1560</v>
      </c>
      <c r="B423" s="111" t="s">
        <v>1559</v>
      </c>
      <c r="C423" s="106">
        <v>6090.6</v>
      </c>
      <c r="D423" s="106">
        <v>0</v>
      </c>
      <c r="E423" s="106">
        <v>32707.7</v>
      </c>
      <c r="F423" s="106">
        <v>22070.1</v>
      </c>
      <c r="G423" s="106">
        <v>10629.7</v>
      </c>
      <c r="H423" s="98"/>
    </row>
    <row r="424" spans="1:8" ht="16.5" customHeight="1" x14ac:dyDescent="0.2">
      <c r="A424" s="109" t="s">
        <v>1558</v>
      </c>
      <c r="B424" s="111" t="s">
        <v>1557</v>
      </c>
      <c r="C424" s="106">
        <v>6355</v>
      </c>
      <c r="D424" s="106">
        <v>0</v>
      </c>
      <c r="E424" s="106">
        <v>25443.9</v>
      </c>
      <c r="F424" s="106">
        <v>14004.9</v>
      </c>
      <c r="G424" s="106">
        <v>11879.8</v>
      </c>
      <c r="H424" s="98"/>
    </row>
    <row r="425" spans="1:8" ht="16.5" customHeight="1" x14ac:dyDescent="0.2">
      <c r="A425" s="109" t="s">
        <v>1556</v>
      </c>
      <c r="B425" s="111" t="s">
        <v>1555</v>
      </c>
      <c r="C425" s="106">
        <v>0</v>
      </c>
      <c r="D425" s="106">
        <v>0</v>
      </c>
      <c r="E425" s="106">
        <v>26296.2</v>
      </c>
      <c r="F425" s="106">
        <v>11962.9</v>
      </c>
      <c r="G425" s="106">
        <v>9817.2999999999993</v>
      </c>
      <c r="H425" s="98"/>
    </row>
    <row r="426" spans="1:8" ht="16.5" customHeight="1" x14ac:dyDescent="0.2">
      <c r="A426" s="109" t="s">
        <v>1554</v>
      </c>
      <c r="B426" s="111" t="s">
        <v>1553</v>
      </c>
      <c r="C426" s="106">
        <v>5108.8999999999996</v>
      </c>
      <c r="D426" s="106">
        <v>0</v>
      </c>
      <c r="E426" s="106">
        <v>26101.5</v>
      </c>
      <c r="F426" s="106">
        <v>22168</v>
      </c>
      <c r="G426" s="106">
        <v>7994.4</v>
      </c>
      <c r="H426" s="98"/>
    </row>
    <row r="427" spans="1:8" ht="16.5" customHeight="1" x14ac:dyDescent="0.2">
      <c r="A427" s="109" t="s">
        <v>1552</v>
      </c>
      <c r="B427" s="111" t="s">
        <v>1551</v>
      </c>
      <c r="C427" s="106">
        <v>3602.5</v>
      </c>
      <c r="D427" s="106">
        <v>0</v>
      </c>
      <c r="E427" s="106">
        <v>35568.6</v>
      </c>
      <c r="F427" s="106">
        <v>33114.199999999997</v>
      </c>
      <c r="G427" s="106">
        <v>11819.6</v>
      </c>
      <c r="H427" s="98"/>
    </row>
    <row r="428" spans="1:8" ht="16.5" customHeight="1" x14ac:dyDescent="0.2">
      <c r="A428" s="109" t="s">
        <v>1550</v>
      </c>
      <c r="B428" s="111" t="s">
        <v>1549</v>
      </c>
      <c r="C428" s="106">
        <v>2533.5</v>
      </c>
      <c r="D428" s="106">
        <v>0</v>
      </c>
      <c r="E428" s="106">
        <v>38771.699999999997</v>
      </c>
      <c r="F428" s="106">
        <v>19147</v>
      </c>
      <c r="G428" s="106">
        <v>13974.2</v>
      </c>
      <c r="H428" s="98"/>
    </row>
    <row r="429" spans="1:8" ht="16.5" customHeight="1" x14ac:dyDescent="0.2">
      <c r="A429" s="109" t="s">
        <v>1548</v>
      </c>
      <c r="B429" s="111" t="s">
        <v>1547</v>
      </c>
      <c r="C429" s="106">
        <v>9865.1</v>
      </c>
      <c r="D429" s="106">
        <v>0</v>
      </c>
      <c r="E429" s="106">
        <v>44397</v>
      </c>
      <c r="F429" s="106">
        <v>23226.2</v>
      </c>
      <c r="G429" s="106">
        <v>11994.5</v>
      </c>
      <c r="H429" s="98"/>
    </row>
    <row r="430" spans="1:8" ht="16.5" customHeight="1" x14ac:dyDescent="0.2">
      <c r="A430" s="109" t="s">
        <v>1546</v>
      </c>
      <c r="B430" s="111" t="s">
        <v>1545</v>
      </c>
      <c r="C430" s="106">
        <v>5191.8999999999996</v>
      </c>
      <c r="D430" s="106">
        <v>0</v>
      </c>
      <c r="E430" s="106">
        <v>31474.799999999999</v>
      </c>
      <c r="F430" s="106">
        <v>25376.9</v>
      </c>
      <c r="G430" s="106">
        <v>20543.400000000001</v>
      </c>
      <c r="H430" s="98"/>
    </row>
    <row r="431" spans="1:8" ht="16.5" customHeight="1" x14ac:dyDescent="0.2">
      <c r="A431" s="109" t="s">
        <v>1544</v>
      </c>
      <c r="B431" s="111" t="s">
        <v>1543</v>
      </c>
      <c r="C431" s="106">
        <v>7924.4</v>
      </c>
      <c r="D431" s="106">
        <v>0</v>
      </c>
      <c r="E431" s="106">
        <v>29640.400000000001</v>
      </c>
      <c r="F431" s="106">
        <v>16149.4</v>
      </c>
      <c r="G431" s="106">
        <v>10809.3</v>
      </c>
      <c r="H431" s="98"/>
    </row>
    <row r="432" spans="1:8" ht="16.5" customHeight="1" x14ac:dyDescent="0.2">
      <c r="A432" s="109" t="s">
        <v>1542</v>
      </c>
      <c r="B432" s="111" t="s">
        <v>1541</v>
      </c>
      <c r="C432" s="106">
        <v>12390.7</v>
      </c>
      <c r="D432" s="106">
        <v>0</v>
      </c>
      <c r="E432" s="106">
        <v>60759.6</v>
      </c>
      <c r="F432" s="106">
        <v>25360</v>
      </c>
      <c r="G432" s="106">
        <v>16405.7</v>
      </c>
      <c r="H432" s="98"/>
    </row>
    <row r="433" spans="1:8" ht="16.5" customHeight="1" x14ac:dyDescent="0.2">
      <c r="A433" s="109" t="s">
        <v>1540</v>
      </c>
      <c r="B433" s="111" t="s">
        <v>1539</v>
      </c>
      <c r="C433" s="106">
        <v>0</v>
      </c>
      <c r="D433" s="106">
        <v>13.3</v>
      </c>
      <c r="E433" s="106">
        <v>19379.3</v>
      </c>
      <c r="F433" s="106">
        <v>12388.7</v>
      </c>
      <c r="G433" s="106">
        <v>8390.2000000000007</v>
      </c>
      <c r="H433" s="98"/>
    </row>
    <row r="434" spans="1:8" ht="16.5" customHeight="1" x14ac:dyDescent="0.2">
      <c r="A434" s="109" t="s">
        <v>1538</v>
      </c>
      <c r="B434" s="111" t="s">
        <v>1537</v>
      </c>
      <c r="C434" s="106">
        <v>1876.4</v>
      </c>
      <c r="D434" s="106">
        <v>0</v>
      </c>
      <c r="E434" s="106">
        <v>38674.800000000003</v>
      </c>
      <c r="F434" s="106">
        <v>22069.200000000001</v>
      </c>
      <c r="G434" s="106">
        <v>12453.8</v>
      </c>
      <c r="H434" s="98"/>
    </row>
    <row r="435" spans="1:8" ht="16.5" customHeight="1" x14ac:dyDescent="0.2">
      <c r="A435" s="109" t="s">
        <v>1536</v>
      </c>
      <c r="B435" s="111" t="s">
        <v>1535</v>
      </c>
      <c r="C435" s="106">
        <v>0</v>
      </c>
      <c r="D435" s="106">
        <v>18297</v>
      </c>
      <c r="E435" s="106">
        <v>91215.1</v>
      </c>
      <c r="F435" s="106">
        <v>55992.2</v>
      </c>
      <c r="G435" s="106">
        <v>46599.4</v>
      </c>
      <c r="H435" s="98"/>
    </row>
    <row r="436" spans="1:8" ht="16.5" customHeight="1" x14ac:dyDescent="0.2">
      <c r="A436" s="109" t="s">
        <v>1534</v>
      </c>
      <c r="B436" s="111" t="s">
        <v>1533</v>
      </c>
      <c r="C436" s="106">
        <v>8834.5</v>
      </c>
      <c r="D436" s="106">
        <v>0</v>
      </c>
      <c r="E436" s="106">
        <v>43459.6</v>
      </c>
      <c r="F436" s="106">
        <v>25424.799999999999</v>
      </c>
      <c r="G436" s="106">
        <v>15133.9</v>
      </c>
      <c r="H436" s="98"/>
    </row>
    <row r="437" spans="1:8" ht="16.5" customHeight="1" x14ac:dyDescent="0.2">
      <c r="A437" s="109" t="s">
        <v>1532</v>
      </c>
      <c r="B437" s="111" t="s">
        <v>1531</v>
      </c>
      <c r="C437" s="106">
        <v>6603.4</v>
      </c>
      <c r="D437" s="106">
        <v>0</v>
      </c>
      <c r="E437" s="106">
        <v>30566.3</v>
      </c>
      <c r="F437" s="106">
        <v>17019.900000000001</v>
      </c>
      <c r="G437" s="106">
        <v>12194.4</v>
      </c>
      <c r="H437" s="98"/>
    </row>
    <row r="438" spans="1:8" ht="16.5" customHeight="1" x14ac:dyDescent="0.2">
      <c r="A438" s="109" t="s">
        <v>1530</v>
      </c>
      <c r="B438" s="113" t="s">
        <v>1529</v>
      </c>
      <c r="C438" s="106">
        <v>0</v>
      </c>
      <c r="D438" s="106">
        <v>3466</v>
      </c>
      <c r="E438" s="106">
        <v>57071.7</v>
      </c>
      <c r="F438" s="106">
        <v>26796.2</v>
      </c>
      <c r="G438" s="106">
        <v>16510.3</v>
      </c>
      <c r="H438" s="98"/>
    </row>
    <row r="439" spans="1:8" ht="16.5" customHeight="1" x14ac:dyDescent="0.2">
      <c r="A439" s="109" t="s">
        <v>1528</v>
      </c>
      <c r="B439" s="111" t="s">
        <v>1527</v>
      </c>
      <c r="C439" s="106">
        <v>33363.199999999997</v>
      </c>
      <c r="D439" s="106">
        <v>0</v>
      </c>
      <c r="E439" s="106">
        <v>81498</v>
      </c>
      <c r="F439" s="106">
        <v>49892.4</v>
      </c>
      <c r="G439" s="106">
        <v>33337.800000000003</v>
      </c>
      <c r="H439" s="98"/>
    </row>
    <row r="440" spans="1:8" ht="16.5" customHeight="1" x14ac:dyDescent="0.2">
      <c r="A440" s="109" t="s">
        <v>1526</v>
      </c>
      <c r="B440" s="111" t="s">
        <v>1525</v>
      </c>
      <c r="C440" s="106">
        <v>5377.9</v>
      </c>
      <c r="D440" s="106">
        <v>0</v>
      </c>
      <c r="E440" s="106">
        <v>47684.2</v>
      </c>
      <c r="F440" s="106">
        <v>27248.1</v>
      </c>
      <c r="G440" s="106">
        <v>17813.5</v>
      </c>
      <c r="H440" s="98"/>
    </row>
    <row r="441" spans="1:8" ht="16.5" customHeight="1" x14ac:dyDescent="0.2">
      <c r="A441" s="109" t="s">
        <v>1524</v>
      </c>
      <c r="B441" s="111" t="s">
        <v>1523</v>
      </c>
      <c r="C441" s="106">
        <v>380</v>
      </c>
      <c r="D441" s="106">
        <v>0</v>
      </c>
      <c r="E441" s="106">
        <v>33764.6</v>
      </c>
      <c r="F441" s="106">
        <v>17170.2</v>
      </c>
      <c r="G441" s="106">
        <v>13102.4</v>
      </c>
      <c r="H441" s="98"/>
    </row>
    <row r="442" spans="1:8" ht="16.5" customHeight="1" x14ac:dyDescent="0.2">
      <c r="A442" s="109" t="s">
        <v>1522</v>
      </c>
      <c r="B442" s="112" t="s">
        <v>3239</v>
      </c>
      <c r="C442" s="106">
        <v>1347.2</v>
      </c>
      <c r="D442" s="106">
        <v>0</v>
      </c>
      <c r="E442" s="106">
        <v>3886.2</v>
      </c>
      <c r="F442" s="106">
        <v>2108.3000000000002</v>
      </c>
      <c r="G442" s="106">
        <v>2163.6</v>
      </c>
      <c r="H442" s="98"/>
    </row>
    <row r="443" spans="1:8" ht="16.5" customHeight="1" x14ac:dyDescent="0.2">
      <c r="A443" s="109" t="s">
        <v>1521</v>
      </c>
      <c r="B443" s="111" t="s">
        <v>1520</v>
      </c>
      <c r="C443" s="106">
        <v>0</v>
      </c>
      <c r="D443" s="106">
        <v>0</v>
      </c>
      <c r="E443" s="106">
        <v>5826.2</v>
      </c>
      <c r="F443" s="106">
        <v>2519.6999999999998</v>
      </c>
      <c r="G443" s="106">
        <v>4522.6000000000004</v>
      </c>
      <c r="H443" s="98"/>
    </row>
    <row r="444" spans="1:8" ht="16.5" customHeight="1" x14ac:dyDescent="0.2">
      <c r="A444" s="109" t="s">
        <v>1519</v>
      </c>
      <c r="B444" s="111" t="s">
        <v>1518</v>
      </c>
      <c r="C444" s="115">
        <v>0</v>
      </c>
      <c r="D444" s="115">
        <v>4018</v>
      </c>
      <c r="E444" s="115">
        <v>50070.8</v>
      </c>
      <c r="F444" s="115">
        <v>27880.5</v>
      </c>
      <c r="G444" s="115">
        <v>18208.5</v>
      </c>
      <c r="H444" s="98"/>
    </row>
    <row r="445" spans="1:8" ht="16.5" customHeight="1" x14ac:dyDescent="0.2">
      <c r="A445" s="109" t="s">
        <v>1517</v>
      </c>
      <c r="B445" s="111" t="s">
        <v>1516</v>
      </c>
      <c r="C445" s="106">
        <v>0</v>
      </c>
      <c r="D445" s="106">
        <v>0</v>
      </c>
      <c r="E445" s="106">
        <v>93009.4</v>
      </c>
      <c r="F445" s="106">
        <v>58937.3</v>
      </c>
      <c r="G445" s="106">
        <v>32117.4</v>
      </c>
      <c r="H445" s="98"/>
    </row>
    <row r="446" spans="1:8" ht="16.5" customHeight="1" x14ac:dyDescent="0.2">
      <c r="A446" s="109" t="s">
        <v>1515</v>
      </c>
      <c r="B446" s="111" t="s">
        <v>1514</v>
      </c>
      <c r="C446" s="106">
        <v>12534.7</v>
      </c>
      <c r="D446" s="106">
        <v>0</v>
      </c>
      <c r="E446" s="106">
        <v>95289.4</v>
      </c>
      <c r="F446" s="106">
        <v>44014.400000000001</v>
      </c>
      <c r="G446" s="106">
        <v>18971.599999999999</v>
      </c>
      <c r="H446" s="98"/>
    </row>
    <row r="447" spans="1:8" ht="16.5" customHeight="1" x14ac:dyDescent="0.2">
      <c r="A447" s="109" t="s">
        <v>1513</v>
      </c>
      <c r="B447" s="111" t="s">
        <v>1512</v>
      </c>
      <c r="C447" s="106">
        <v>5790.1</v>
      </c>
      <c r="D447" s="106">
        <v>0</v>
      </c>
      <c r="E447" s="106">
        <v>34998.800000000003</v>
      </c>
      <c r="F447" s="106">
        <v>14981.6</v>
      </c>
      <c r="G447" s="106">
        <v>13691.7</v>
      </c>
      <c r="H447" s="98"/>
    </row>
    <row r="448" spans="1:8" ht="16.5" customHeight="1" x14ac:dyDescent="0.2">
      <c r="A448" s="109" t="s">
        <v>1511</v>
      </c>
      <c r="B448" s="111" t="s">
        <v>1510</v>
      </c>
      <c r="C448" s="106">
        <v>627.70000000000005</v>
      </c>
      <c r="D448" s="106">
        <v>0</v>
      </c>
      <c r="E448" s="106">
        <v>3095.5</v>
      </c>
      <c r="F448" s="106">
        <v>1210.9000000000001</v>
      </c>
      <c r="G448" s="106">
        <v>1500.6</v>
      </c>
      <c r="H448" s="98"/>
    </row>
    <row r="449" spans="1:8" ht="16.5" customHeight="1" x14ac:dyDescent="0.2">
      <c r="A449" s="109" t="s">
        <v>1509</v>
      </c>
      <c r="B449" s="111" t="s">
        <v>1508</v>
      </c>
      <c r="C449" s="106">
        <v>4327.6000000000004</v>
      </c>
      <c r="D449" s="106">
        <v>0</v>
      </c>
      <c r="E449" s="106">
        <v>26147.8</v>
      </c>
      <c r="F449" s="106">
        <v>14368</v>
      </c>
      <c r="G449" s="106">
        <v>11948.5</v>
      </c>
      <c r="H449" s="98"/>
    </row>
    <row r="450" spans="1:8" ht="16.5" customHeight="1" x14ac:dyDescent="0.2">
      <c r="A450" s="109" t="s">
        <v>1507</v>
      </c>
      <c r="B450" s="111" t="s">
        <v>1506</v>
      </c>
      <c r="C450" s="106">
        <v>0</v>
      </c>
      <c r="D450" s="106">
        <v>0</v>
      </c>
      <c r="E450" s="106">
        <v>45277.8</v>
      </c>
      <c r="F450" s="106">
        <v>21762.1</v>
      </c>
      <c r="G450" s="106">
        <v>15304.7</v>
      </c>
      <c r="H450" s="98"/>
    </row>
    <row r="451" spans="1:8" ht="16.5" customHeight="1" x14ac:dyDescent="0.2">
      <c r="A451" s="109" t="s">
        <v>1505</v>
      </c>
      <c r="B451" s="111" t="s">
        <v>1504</v>
      </c>
      <c r="C451" s="106">
        <v>1114.3</v>
      </c>
      <c r="D451" s="106">
        <v>0</v>
      </c>
      <c r="E451" s="106">
        <v>48204.9</v>
      </c>
      <c r="F451" s="106">
        <v>27493.5</v>
      </c>
      <c r="G451" s="106">
        <v>22194.2</v>
      </c>
      <c r="H451" s="98"/>
    </row>
    <row r="452" spans="1:8" ht="16.5" customHeight="1" x14ac:dyDescent="0.2">
      <c r="A452" s="109" t="s">
        <v>1503</v>
      </c>
      <c r="B452" s="111" t="s">
        <v>1502</v>
      </c>
      <c r="C452" s="106">
        <v>24140.9</v>
      </c>
      <c r="D452" s="106">
        <v>0</v>
      </c>
      <c r="E452" s="106">
        <v>80146.8</v>
      </c>
      <c r="F452" s="106">
        <v>48697.599999999999</v>
      </c>
      <c r="G452" s="106">
        <v>23882.3</v>
      </c>
      <c r="H452" s="98"/>
    </row>
    <row r="453" spans="1:8" ht="16.5" customHeight="1" x14ac:dyDescent="0.2">
      <c r="A453" s="109" t="s">
        <v>1501</v>
      </c>
      <c r="B453" s="111" t="s">
        <v>1500</v>
      </c>
      <c r="C453" s="106">
        <v>4159.6000000000004</v>
      </c>
      <c r="D453" s="106">
        <v>0</v>
      </c>
      <c r="E453" s="106">
        <v>26411.200000000001</v>
      </c>
      <c r="F453" s="106">
        <v>14206.5</v>
      </c>
      <c r="G453" s="106">
        <v>9189.1</v>
      </c>
      <c r="H453" s="98"/>
    </row>
    <row r="454" spans="1:8" ht="16.5" customHeight="1" x14ac:dyDescent="0.2">
      <c r="A454" s="109" t="s">
        <v>1499</v>
      </c>
      <c r="B454" s="111" t="s">
        <v>1498</v>
      </c>
      <c r="C454" s="106">
        <v>4658.2</v>
      </c>
      <c r="D454" s="106">
        <v>0</v>
      </c>
      <c r="E454" s="106">
        <v>34212.199999999997</v>
      </c>
      <c r="F454" s="106">
        <v>13825.9</v>
      </c>
      <c r="G454" s="106">
        <v>9774.2000000000007</v>
      </c>
      <c r="H454" s="98"/>
    </row>
    <row r="455" spans="1:8" ht="16.5" customHeight="1" x14ac:dyDescent="0.2">
      <c r="A455" s="109" t="s">
        <v>1497</v>
      </c>
      <c r="B455" s="113" t="s">
        <v>1496</v>
      </c>
      <c r="C455" s="106">
        <v>0</v>
      </c>
      <c r="D455" s="106">
        <v>0</v>
      </c>
      <c r="E455" s="106">
        <v>35394.6</v>
      </c>
      <c r="F455" s="106">
        <v>18732.5</v>
      </c>
      <c r="G455" s="106">
        <v>12811.8</v>
      </c>
      <c r="H455" s="98"/>
    </row>
    <row r="456" spans="1:8" ht="16.5" customHeight="1" x14ac:dyDescent="0.2">
      <c r="A456" s="109" t="s">
        <v>1495</v>
      </c>
      <c r="B456" s="111" t="s">
        <v>1494</v>
      </c>
      <c r="C456" s="106">
        <v>2408.5</v>
      </c>
      <c r="D456" s="106">
        <v>0</v>
      </c>
      <c r="E456" s="106">
        <v>22499.9</v>
      </c>
      <c r="F456" s="106">
        <v>15135.7</v>
      </c>
      <c r="G456" s="106">
        <v>8885.2999999999993</v>
      </c>
      <c r="H456" s="98"/>
    </row>
    <row r="457" spans="1:8" ht="16.5" customHeight="1" x14ac:dyDescent="0.2">
      <c r="A457" s="109" t="s">
        <v>1493</v>
      </c>
      <c r="B457" s="111" t="s">
        <v>1492</v>
      </c>
      <c r="C457" s="106">
        <v>13945.1</v>
      </c>
      <c r="D457" s="106">
        <v>0</v>
      </c>
      <c r="E457" s="106">
        <v>61683.7</v>
      </c>
      <c r="F457" s="106">
        <v>34484.400000000001</v>
      </c>
      <c r="G457" s="106">
        <v>17016.900000000001</v>
      </c>
      <c r="H457" s="98"/>
    </row>
    <row r="458" spans="1:8" ht="16.5" customHeight="1" x14ac:dyDescent="0.2">
      <c r="A458" s="109" t="s">
        <v>1491</v>
      </c>
      <c r="B458" s="114" t="s">
        <v>1490</v>
      </c>
      <c r="C458" s="106">
        <v>0</v>
      </c>
      <c r="D458" s="106">
        <v>0</v>
      </c>
      <c r="E458" s="106">
        <v>29858.9</v>
      </c>
      <c r="F458" s="106">
        <v>8098.5999999999995</v>
      </c>
      <c r="G458" s="106">
        <v>12036.4</v>
      </c>
      <c r="H458" s="98"/>
    </row>
    <row r="459" spans="1:8" ht="16.5" customHeight="1" x14ac:dyDescent="0.2">
      <c r="A459" s="109" t="s">
        <v>1489</v>
      </c>
      <c r="B459" s="111" t="s">
        <v>1488</v>
      </c>
      <c r="C459" s="106">
        <v>1206.7</v>
      </c>
      <c r="D459" s="106">
        <v>0</v>
      </c>
      <c r="E459" s="106">
        <v>6743.8</v>
      </c>
      <c r="F459" s="106">
        <v>15252.3</v>
      </c>
      <c r="G459" s="106">
        <v>4836.3</v>
      </c>
      <c r="H459" s="98"/>
    </row>
    <row r="460" spans="1:8" ht="16.5" customHeight="1" x14ac:dyDescent="0.2">
      <c r="A460" s="109" t="s">
        <v>1487</v>
      </c>
      <c r="B460" s="111" t="s">
        <v>1486</v>
      </c>
      <c r="C460" s="106">
        <v>0</v>
      </c>
      <c r="D460" s="106">
        <v>6604.2</v>
      </c>
      <c r="E460" s="106">
        <v>20467</v>
      </c>
      <c r="F460" s="106">
        <v>10331.1</v>
      </c>
      <c r="G460" s="106">
        <v>12997.1</v>
      </c>
      <c r="H460" s="98"/>
    </row>
    <row r="461" spans="1:8" ht="16.5" customHeight="1" x14ac:dyDescent="0.2">
      <c r="A461" s="109" t="s">
        <v>1485</v>
      </c>
      <c r="B461" s="116" t="s">
        <v>1484</v>
      </c>
      <c r="C461" s="106">
        <v>1450.3</v>
      </c>
      <c r="D461" s="106">
        <v>0</v>
      </c>
      <c r="E461" s="106">
        <v>34597.300000000003</v>
      </c>
      <c r="F461" s="106">
        <v>20206.400000000001</v>
      </c>
      <c r="G461" s="106">
        <v>10905.2</v>
      </c>
      <c r="H461" s="98"/>
    </row>
    <row r="462" spans="1:8" ht="16.5" customHeight="1" x14ac:dyDescent="0.2">
      <c r="A462" s="109" t="s">
        <v>1483</v>
      </c>
      <c r="B462" s="111" t="s">
        <v>1482</v>
      </c>
      <c r="C462" s="106">
        <v>0</v>
      </c>
      <c r="D462" s="106">
        <v>268.7</v>
      </c>
      <c r="E462" s="106">
        <v>20149.3</v>
      </c>
      <c r="F462" s="106">
        <v>0</v>
      </c>
      <c r="G462" s="106">
        <v>7023.7</v>
      </c>
      <c r="H462" s="98"/>
    </row>
    <row r="463" spans="1:8" ht="16.5" customHeight="1" x14ac:dyDescent="0.2">
      <c r="A463" s="109" t="s">
        <v>1481</v>
      </c>
      <c r="B463" s="111" t="s">
        <v>1480</v>
      </c>
      <c r="C463" s="106">
        <v>11620.9</v>
      </c>
      <c r="D463" s="106">
        <v>0</v>
      </c>
      <c r="E463" s="106">
        <v>66183.5</v>
      </c>
      <c r="F463" s="106">
        <v>29829.7</v>
      </c>
      <c r="G463" s="106">
        <v>20569</v>
      </c>
      <c r="H463" s="98"/>
    </row>
    <row r="464" spans="1:8" ht="16.5" customHeight="1" x14ac:dyDescent="0.2">
      <c r="A464" s="109" t="s">
        <v>1479</v>
      </c>
      <c r="B464" s="111" t="s">
        <v>1478</v>
      </c>
      <c r="C464" s="106">
        <v>10231.200000000001</v>
      </c>
      <c r="D464" s="106">
        <v>0</v>
      </c>
      <c r="E464" s="106">
        <v>51971.4</v>
      </c>
      <c r="F464" s="106">
        <v>23675.5</v>
      </c>
      <c r="G464" s="106">
        <v>12471.7</v>
      </c>
      <c r="H464" s="98"/>
    </row>
    <row r="465" spans="1:8" ht="16.5" customHeight="1" x14ac:dyDescent="0.2">
      <c r="A465" s="109" t="s">
        <v>1477</v>
      </c>
      <c r="B465" s="111" t="s">
        <v>1476</v>
      </c>
      <c r="C465" s="106">
        <v>0</v>
      </c>
      <c r="D465" s="106">
        <v>2418.3000000000002</v>
      </c>
      <c r="E465" s="106">
        <v>47426.1</v>
      </c>
      <c r="F465" s="106">
        <v>21882.3</v>
      </c>
      <c r="G465" s="106">
        <v>21054.7</v>
      </c>
      <c r="H465" s="98"/>
    </row>
    <row r="466" spans="1:8" ht="16.5" customHeight="1" x14ac:dyDescent="0.2">
      <c r="A466" s="109" t="s">
        <v>1475</v>
      </c>
      <c r="B466" s="111" t="s">
        <v>1474</v>
      </c>
      <c r="C466" s="106">
        <v>0</v>
      </c>
      <c r="D466" s="106">
        <v>0</v>
      </c>
      <c r="E466" s="106">
        <v>24337.1</v>
      </c>
      <c r="F466" s="106">
        <v>19968</v>
      </c>
      <c r="G466" s="106">
        <v>12898.6</v>
      </c>
      <c r="H466" s="98"/>
    </row>
    <row r="467" spans="1:8" ht="16.5" customHeight="1" x14ac:dyDescent="0.2">
      <c r="A467" s="109" t="s">
        <v>1473</v>
      </c>
      <c r="B467" s="111" t="s">
        <v>3240</v>
      </c>
      <c r="C467" s="106">
        <v>0</v>
      </c>
      <c r="D467" s="106">
        <v>0</v>
      </c>
      <c r="E467" s="106">
        <v>32539.7</v>
      </c>
      <c r="F467" s="106">
        <v>18606.8</v>
      </c>
      <c r="G467" s="106">
        <v>12948.7</v>
      </c>
      <c r="H467" s="98"/>
    </row>
    <row r="468" spans="1:8" ht="16.5" customHeight="1" x14ac:dyDescent="0.2">
      <c r="A468" s="109" t="s">
        <v>1472</v>
      </c>
      <c r="B468" s="111" t="s">
        <v>1471</v>
      </c>
      <c r="C468" s="106">
        <v>0</v>
      </c>
      <c r="D468" s="106">
        <v>3463.5</v>
      </c>
      <c r="E468" s="106">
        <v>50130.6</v>
      </c>
      <c r="F468" s="106">
        <v>20897.599999999999</v>
      </c>
      <c r="G468" s="106">
        <v>8058.6</v>
      </c>
      <c r="H468" s="98"/>
    </row>
    <row r="469" spans="1:8" ht="16.5" customHeight="1" x14ac:dyDescent="0.2">
      <c r="A469" s="110" t="s">
        <v>1470</v>
      </c>
      <c r="B469" s="111" t="s">
        <v>1469</v>
      </c>
      <c r="C469" s="106">
        <v>1831.9</v>
      </c>
      <c r="D469" s="106">
        <v>0</v>
      </c>
      <c r="E469" s="106">
        <v>9873.4</v>
      </c>
      <c r="F469" s="106">
        <v>7916.7</v>
      </c>
      <c r="G469" s="106">
        <v>4157.6000000000004</v>
      </c>
      <c r="H469" s="98"/>
    </row>
    <row r="470" spans="1:8" ht="16.5" customHeight="1" x14ac:dyDescent="0.2">
      <c r="A470" s="109" t="s">
        <v>1468</v>
      </c>
      <c r="B470" s="113" t="s">
        <v>1467</v>
      </c>
      <c r="C470" s="106">
        <v>0</v>
      </c>
      <c r="D470" s="106">
        <v>0</v>
      </c>
      <c r="E470" s="106">
        <v>19494.3</v>
      </c>
      <c r="F470" s="106">
        <v>11166</v>
      </c>
      <c r="G470" s="106">
        <v>8239.1</v>
      </c>
      <c r="H470" s="98"/>
    </row>
    <row r="471" spans="1:8" ht="16.5" customHeight="1" x14ac:dyDescent="0.2">
      <c r="A471" s="109" t="s">
        <v>1466</v>
      </c>
      <c r="B471" s="111" t="s">
        <v>1465</v>
      </c>
      <c r="C471" s="106">
        <v>262.60000000000002</v>
      </c>
      <c r="D471" s="106">
        <v>0</v>
      </c>
      <c r="E471" s="106">
        <v>1901</v>
      </c>
      <c r="F471" s="106">
        <v>743.2</v>
      </c>
      <c r="G471" s="106">
        <v>2085.4</v>
      </c>
      <c r="H471" s="98"/>
    </row>
    <row r="472" spans="1:8" ht="16.5" customHeight="1" x14ac:dyDescent="0.2">
      <c r="A472" s="109" t="s">
        <v>1464</v>
      </c>
      <c r="B472" s="111" t="s">
        <v>1463</v>
      </c>
      <c r="C472" s="106">
        <v>7396</v>
      </c>
      <c r="D472" s="106">
        <v>0</v>
      </c>
      <c r="E472" s="106">
        <v>31872.5</v>
      </c>
      <c r="F472" s="106">
        <v>14377.7</v>
      </c>
      <c r="G472" s="106">
        <v>7740.8</v>
      </c>
      <c r="H472" s="98"/>
    </row>
    <row r="473" spans="1:8" ht="16.5" customHeight="1" x14ac:dyDescent="0.2">
      <c r="A473" s="109" t="s">
        <v>1462</v>
      </c>
      <c r="B473" s="111" t="s">
        <v>1461</v>
      </c>
      <c r="C473" s="106">
        <v>3652.3</v>
      </c>
      <c r="D473" s="106">
        <v>0</v>
      </c>
      <c r="E473" s="106">
        <v>34135</v>
      </c>
      <c r="F473" s="106">
        <v>13487.2</v>
      </c>
      <c r="G473" s="106">
        <v>3743.6</v>
      </c>
      <c r="H473" s="98"/>
    </row>
    <row r="474" spans="1:8" ht="16.5" customHeight="1" x14ac:dyDescent="0.2">
      <c r="A474" s="109" t="s">
        <v>1460</v>
      </c>
      <c r="B474" s="104" t="s">
        <v>1459</v>
      </c>
      <c r="C474" s="106">
        <v>7621.3</v>
      </c>
      <c r="D474" s="106">
        <v>0</v>
      </c>
      <c r="E474" s="106">
        <v>63748.6</v>
      </c>
      <c r="F474" s="106">
        <v>23859.200000000001</v>
      </c>
      <c r="G474" s="106">
        <v>7333.2</v>
      </c>
      <c r="H474" s="98"/>
    </row>
    <row r="475" spans="1:8" ht="16.5" customHeight="1" x14ac:dyDescent="0.2">
      <c r="A475" s="109" t="s">
        <v>1458</v>
      </c>
      <c r="B475" s="111" t="s">
        <v>1457</v>
      </c>
      <c r="C475" s="106">
        <v>10968.6</v>
      </c>
      <c r="D475" s="106">
        <v>0</v>
      </c>
      <c r="E475" s="106">
        <v>39056.300000000003</v>
      </c>
      <c r="F475" s="106">
        <v>20538.599999999999</v>
      </c>
      <c r="G475" s="106">
        <v>13365.8</v>
      </c>
      <c r="H475" s="98"/>
    </row>
    <row r="476" spans="1:8" ht="16.5" customHeight="1" x14ac:dyDescent="0.2">
      <c r="A476" s="109" t="s">
        <v>1456</v>
      </c>
      <c r="B476" s="111" t="s">
        <v>1455</v>
      </c>
      <c r="C476" s="106">
        <v>1344.6</v>
      </c>
      <c r="D476" s="106">
        <v>0</v>
      </c>
      <c r="E476" s="106">
        <v>8895.5</v>
      </c>
      <c r="F476" s="106">
        <v>6966.6</v>
      </c>
      <c r="G476" s="106">
        <v>4603.2</v>
      </c>
      <c r="H476" s="98"/>
    </row>
    <row r="477" spans="1:8" ht="16.5" customHeight="1" x14ac:dyDescent="0.2">
      <c r="A477" s="109" t="s">
        <v>1454</v>
      </c>
      <c r="B477" s="111" t="s">
        <v>1453</v>
      </c>
      <c r="C477" s="106">
        <v>0</v>
      </c>
      <c r="D477" s="106">
        <v>892</v>
      </c>
      <c r="E477" s="106">
        <v>36418.400000000001</v>
      </c>
      <c r="F477" s="106">
        <v>24193.599999999999</v>
      </c>
      <c r="G477" s="106">
        <v>15746.3</v>
      </c>
      <c r="H477" s="98"/>
    </row>
    <row r="478" spans="1:8" ht="16.5" customHeight="1" x14ac:dyDescent="0.2">
      <c r="A478" s="109" t="s">
        <v>1452</v>
      </c>
      <c r="B478" s="111" t="s">
        <v>1451</v>
      </c>
      <c r="C478" s="106">
        <v>1645.6</v>
      </c>
      <c r="D478" s="106">
        <v>0</v>
      </c>
      <c r="E478" s="106">
        <v>14035.6</v>
      </c>
      <c r="F478" s="106">
        <v>4346.3</v>
      </c>
      <c r="G478" s="106">
        <v>6800.5</v>
      </c>
      <c r="H478" s="98"/>
    </row>
    <row r="479" spans="1:8" ht="16.5" customHeight="1" x14ac:dyDescent="0.2">
      <c r="A479" s="109" t="s">
        <v>1450</v>
      </c>
      <c r="B479" s="111" t="s">
        <v>1449</v>
      </c>
      <c r="C479" s="106">
        <v>0</v>
      </c>
      <c r="D479" s="106">
        <v>2434.6</v>
      </c>
      <c r="E479" s="106">
        <v>48264.5</v>
      </c>
      <c r="F479" s="106">
        <v>26540.3</v>
      </c>
      <c r="G479" s="106">
        <v>15377.9</v>
      </c>
      <c r="H479" s="98"/>
    </row>
    <row r="480" spans="1:8" ht="16.5" customHeight="1" x14ac:dyDescent="0.2">
      <c r="A480" s="109" t="s">
        <v>1448</v>
      </c>
      <c r="B480" s="112" t="s">
        <v>3241</v>
      </c>
      <c r="C480" s="106">
        <v>1007.6</v>
      </c>
      <c r="D480" s="106">
        <v>0</v>
      </c>
      <c r="E480" s="106">
        <v>8769.1</v>
      </c>
      <c r="F480" s="106">
        <v>2672.3</v>
      </c>
      <c r="G480" s="106">
        <v>2780.7</v>
      </c>
      <c r="H480" s="98"/>
    </row>
    <row r="481" spans="1:8" ht="16.5" customHeight="1" x14ac:dyDescent="0.2">
      <c r="A481" s="109" t="s">
        <v>1447</v>
      </c>
      <c r="B481" s="113" t="s">
        <v>1446</v>
      </c>
      <c r="C481" s="106">
        <v>11179.5</v>
      </c>
      <c r="D481" s="106">
        <v>0</v>
      </c>
      <c r="E481" s="106">
        <v>60867.6</v>
      </c>
      <c r="F481" s="106">
        <v>51210.9</v>
      </c>
      <c r="G481" s="106">
        <v>28477.1</v>
      </c>
      <c r="H481" s="98"/>
    </row>
    <row r="482" spans="1:8" ht="16.5" customHeight="1" x14ac:dyDescent="0.2">
      <c r="A482" s="109" t="s">
        <v>1445</v>
      </c>
      <c r="B482" s="111" t="s">
        <v>1444</v>
      </c>
      <c r="C482" s="106">
        <v>15443.5</v>
      </c>
      <c r="D482" s="106">
        <v>0</v>
      </c>
      <c r="E482" s="106">
        <v>49934.7</v>
      </c>
      <c r="F482" s="106">
        <v>61240.3</v>
      </c>
      <c r="G482" s="106">
        <v>20285.599999999999</v>
      </c>
      <c r="H482" s="98"/>
    </row>
    <row r="483" spans="1:8" ht="16.5" customHeight="1" x14ac:dyDescent="0.2">
      <c r="A483" s="109" t="s">
        <v>1443</v>
      </c>
      <c r="B483" s="111" t="s">
        <v>1442</v>
      </c>
      <c r="C483" s="106">
        <v>523.29999999999995</v>
      </c>
      <c r="D483" s="106">
        <v>0</v>
      </c>
      <c r="E483" s="106">
        <v>7685.4</v>
      </c>
      <c r="F483" s="106">
        <v>2822.3</v>
      </c>
      <c r="G483" s="106">
        <v>3234.7</v>
      </c>
      <c r="H483" s="98"/>
    </row>
    <row r="484" spans="1:8" ht="16.5" customHeight="1" x14ac:dyDescent="0.2">
      <c r="A484" s="109" t="s">
        <v>1441</v>
      </c>
      <c r="B484" s="111" t="s">
        <v>1440</v>
      </c>
      <c r="C484" s="106">
        <v>6389.8</v>
      </c>
      <c r="D484" s="106">
        <v>0</v>
      </c>
      <c r="E484" s="106">
        <v>34970</v>
      </c>
      <c r="F484" s="106">
        <v>17851</v>
      </c>
      <c r="G484" s="106">
        <v>15421.5</v>
      </c>
      <c r="H484" s="98"/>
    </row>
    <row r="485" spans="1:8" ht="16.5" customHeight="1" x14ac:dyDescent="0.2">
      <c r="A485" s="109" t="s">
        <v>1439</v>
      </c>
      <c r="B485" s="111" t="s">
        <v>1438</v>
      </c>
      <c r="C485" s="106">
        <v>2208.9</v>
      </c>
      <c r="D485" s="106">
        <v>0</v>
      </c>
      <c r="E485" s="106">
        <v>41778.800000000003</v>
      </c>
      <c r="F485" s="106">
        <v>28475.9</v>
      </c>
      <c r="G485" s="106">
        <v>20421.3</v>
      </c>
      <c r="H485" s="98"/>
    </row>
    <row r="486" spans="1:8" ht="16.5" customHeight="1" x14ac:dyDescent="0.2">
      <c r="A486" s="109" t="s">
        <v>1437</v>
      </c>
      <c r="B486" s="111" t="s">
        <v>1436</v>
      </c>
      <c r="C486" s="106">
        <v>3117.3</v>
      </c>
      <c r="D486" s="106">
        <v>0</v>
      </c>
      <c r="E486" s="106">
        <v>23371.4</v>
      </c>
      <c r="F486" s="106">
        <v>11975.8</v>
      </c>
      <c r="G486" s="106">
        <v>10924.8</v>
      </c>
      <c r="H486" s="98"/>
    </row>
    <row r="487" spans="1:8" ht="16.5" customHeight="1" x14ac:dyDescent="0.2">
      <c r="A487" s="109" t="s">
        <v>1435</v>
      </c>
      <c r="B487" s="111" t="s">
        <v>1434</v>
      </c>
      <c r="C487" s="106">
        <v>10035.4</v>
      </c>
      <c r="D487" s="106">
        <v>0</v>
      </c>
      <c r="E487" s="106">
        <v>41936.1</v>
      </c>
      <c r="F487" s="106">
        <v>17257.400000000001</v>
      </c>
      <c r="G487" s="106">
        <v>9837</v>
      </c>
      <c r="H487" s="98"/>
    </row>
    <row r="488" spans="1:8" ht="16.5" customHeight="1" x14ac:dyDescent="0.2">
      <c r="A488" s="109" t="s">
        <v>1433</v>
      </c>
      <c r="B488" s="111" t="s">
        <v>1432</v>
      </c>
      <c r="C488" s="106">
        <v>21062</v>
      </c>
      <c r="D488" s="106">
        <v>0</v>
      </c>
      <c r="E488" s="106">
        <v>132841.70000000001</v>
      </c>
      <c r="F488" s="106">
        <v>78106</v>
      </c>
      <c r="G488" s="106">
        <v>35984.300000000003</v>
      </c>
      <c r="H488" s="98"/>
    </row>
    <row r="489" spans="1:8" ht="16.5" customHeight="1" x14ac:dyDescent="0.2">
      <c r="A489" s="109" t="s">
        <v>1431</v>
      </c>
      <c r="B489" s="114" t="s">
        <v>1430</v>
      </c>
      <c r="C489" s="106">
        <v>8624.4</v>
      </c>
      <c r="D489" s="106">
        <v>0</v>
      </c>
      <c r="E489" s="106">
        <v>28841</v>
      </c>
      <c r="F489" s="106">
        <v>21390.5</v>
      </c>
      <c r="G489" s="106">
        <v>13516</v>
      </c>
      <c r="H489" s="98"/>
    </row>
    <row r="490" spans="1:8" ht="16.5" customHeight="1" x14ac:dyDescent="0.2">
      <c r="A490" s="109" t="s">
        <v>1429</v>
      </c>
      <c r="B490" s="111" t="s">
        <v>1428</v>
      </c>
      <c r="C490" s="106">
        <v>8986.7000000000007</v>
      </c>
      <c r="D490" s="106">
        <v>0</v>
      </c>
      <c r="E490" s="106">
        <v>56132.2</v>
      </c>
      <c r="F490" s="106">
        <v>21228</v>
      </c>
      <c r="G490" s="106">
        <v>16855</v>
      </c>
      <c r="H490" s="98"/>
    </row>
    <row r="491" spans="1:8" ht="16.5" customHeight="1" x14ac:dyDescent="0.2">
      <c r="A491" s="109" t="s">
        <v>1427</v>
      </c>
      <c r="B491" s="111" t="s">
        <v>1426</v>
      </c>
      <c r="C491" s="106">
        <v>3879.9</v>
      </c>
      <c r="D491" s="106">
        <v>0</v>
      </c>
      <c r="E491" s="106">
        <v>48623.8</v>
      </c>
      <c r="F491" s="106">
        <v>28765</v>
      </c>
      <c r="G491" s="106">
        <v>19097.099999999999</v>
      </c>
      <c r="H491" s="98"/>
    </row>
    <row r="492" spans="1:8" ht="16.5" customHeight="1" x14ac:dyDescent="0.2">
      <c r="A492" s="109" t="s">
        <v>1425</v>
      </c>
      <c r="B492" s="111" t="s">
        <v>1424</v>
      </c>
      <c r="C492" s="106">
        <v>13934.3</v>
      </c>
      <c r="D492" s="106">
        <v>0</v>
      </c>
      <c r="E492" s="106">
        <v>85930.7</v>
      </c>
      <c r="F492" s="106">
        <v>35757.300000000003</v>
      </c>
      <c r="G492" s="106">
        <v>20843</v>
      </c>
      <c r="H492" s="98"/>
    </row>
    <row r="493" spans="1:8" ht="16.5" customHeight="1" x14ac:dyDescent="0.2">
      <c r="A493" s="109" t="s">
        <v>1423</v>
      </c>
      <c r="B493" s="111" t="s">
        <v>1422</v>
      </c>
      <c r="C493" s="106">
        <v>3880.5</v>
      </c>
      <c r="D493" s="106">
        <v>0</v>
      </c>
      <c r="E493" s="106">
        <v>13859.9</v>
      </c>
      <c r="F493" s="106">
        <v>6000.8</v>
      </c>
      <c r="G493" s="106">
        <v>4988.8999999999996</v>
      </c>
      <c r="H493" s="98"/>
    </row>
    <row r="494" spans="1:8" ht="16.5" customHeight="1" x14ac:dyDescent="0.2">
      <c r="A494" s="109" t="s">
        <v>1421</v>
      </c>
      <c r="B494" s="111" t="s">
        <v>1420</v>
      </c>
      <c r="C494" s="106">
        <v>2746.9</v>
      </c>
      <c r="D494" s="106">
        <v>0</v>
      </c>
      <c r="E494" s="106">
        <v>45480.9</v>
      </c>
      <c r="F494" s="106">
        <v>24125.9</v>
      </c>
      <c r="G494" s="106">
        <v>13674.1</v>
      </c>
      <c r="H494" s="98"/>
    </row>
    <row r="495" spans="1:8" ht="16.5" customHeight="1" x14ac:dyDescent="0.2">
      <c r="A495" s="109" t="s">
        <v>1419</v>
      </c>
      <c r="B495" s="111" t="s">
        <v>1418</v>
      </c>
      <c r="C495" s="106">
        <v>19474.5</v>
      </c>
      <c r="D495" s="106">
        <v>0</v>
      </c>
      <c r="E495" s="106">
        <v>88808.7</v>
      </c>
      <c r="F495" s="106">
        <v>31324.1</v>
      </c>
      <c r="G495" s="106">
        <v>29820.7</v>
      </c>
      <c r="H495" s="98"/>
    </row>
    <row r="496" spans="1:8" ht="16.5" customHeight="1" x14ac:dyDescent="0.2">
      <c r="A496" s="109" t="s">
        <v>1417</v>
      </c>
      <c r="B496" s="111" t="s">
        <v>1416</v>
      </c>
      <c r="C496" s="106">
        <v>42093</v>
      </c>
      <c r="D496" s="106">
        <v>0</v>
      </c>
      <c r="E496" s="106">
        <v>164300.4</v>
      </c>
      <c r="F496" s="106">
        <v>80165.2</v>
      </c>
      <c r="G496" s="106">
        <v>48486.2</v>
      </c>
      <c r="H496" s="98"/>
    </row>
    <row r="497" spans="1:8" ht="16.5" customHeight="1" x14ac:dyDescent="0.2">
      <c r="A497" s="109" t="s">
        <v>1415</v>
      </c>
      <c r="B497" s="111" t="s">
        <v>1414</v>
      </c>
      <c r="C497" s="106">
        <v>11548.3</v>
      </c>
      <c r="D497" s="106">
        <v>0</v>
      </c>
      <c r="E497" s="106">
        <v>46091.4</v>
      </c>
      <c r="F497" s="106">
        <v>27957</v>
      </c>
      <c r="G497" s="106">
        <v>15112.7</v>
      </c>
      <c r="H497" s="98"/>
    </row>
    <row r="498" spans="1:8" ht="16.5" customHeight="1" x14ac:dyDescent="0.2">
      <c r="A498" s="109" t="s">
        <v>1413</v>
      </c>
      <c r="B498" s="113" t="s">
        <v>1412</v>
      </c>
      <c r="C498" s="106">
        <v>383.5</v>
      </c>
      <c r="D498" s="106">
        <v>0</v>
      </c>
      <c r="E498" s="106">
        <v>27062.1</v>
      </c>
      <c r="F498" s="106">
        <v>11551.6</v>
      </c>
      <c r="G498" s="106">
        <v>8522.2999999999993</v>
      </c>
      <c r="H498" s="98"/>
    </row>
    <row r="499" spans="1:8" ht="16.5" customHeight="1" x14ac:dyDescent="0.2">
      <c r="A499" s="109" t="s">
        <v>1411</v>
      </c>
      <c r="B499" s="111" t="s">
        <v>1410</v>
      </c>
      <c r="C499" s="106">
        <v>14760.8</v>
      </c>
      <c r="D499" s="106">
        <v>0</v>
      </c>
      <c r="E499" s="106">
        <v>142679.29999999999</v>
      </c>
      <c r="F499" s="106">
        <v>68295.399999999994</v>
      </c>
      <c r="G499" s="106">
        <v>38322.1</v>
      </c>
      <c r="H499" s="98"/>
    </row>
    <row r="500" spans="1:8" ht="16.5" customHeight="1" x14ac:dyDescent="0.2">
      <c r="A500" s="109" t="s">
        <v>1409</v>
      </c>
      <c r="B500" s="111" t="s">
        <v>1408</v>
      </c>
      <c r="C500" s="106">
        <v>5969.2</v>
      </c>
      <c r="D500" s="106">
        <v>0</v>
      </c>
      <c r="E500" s="106">
        <v>41148.400000000001</v>
      </c>
      <c r="F500" s="106">
        <v>22083.3</v>
      </c>
      <c r="G500" s="106">
        <v>11830.1</v>
      </c>
      <c r="H500" s="98"/>
    </row>
    <row r="501" spans="1:8" ht="16.5" customHeight="1" x14ac:dyDescent="0.2">
      <c r="A501" s="109" t="s">
        <v>1407</v>
      </c>
      <c r="B501" s="111" t="s">
        <v>1406</v>
      </c>
      <c r="C501" s="106">
        <v>14811.7</v>
      </c>
      <c r="D501" s="106">
        <v>0</v>
      </c>
      <c r="E501" s="106">
        <v>77886.7</v>
      </c>
      <c r="F501" s="106">
        <v>32118.6</v>
      </c>
      <c r="G501" s="106">
        <v>17802.900000000001</v>
      </c>
      <c r="H501" s="98"/>
    </row>
    <row r="502" spans="1:8" ht="16.5" customHeight="1" x14ac:dyDescent="0.2">
      <c r="A502" s="109" t="s">
        <v>1405</v>
      </c>
      <c r="B502" s="111" t="s">
        <v>1404</v>
      </c>
      <c r="C502" s="106">
        <v>15918.5</v>
      </c>
      <c r="D502" s="106">
        <v>0</v>
      </c>
      <c r="E502" s="106">
        <v>68950.8</v>
      </c>
      <c r="F502" s="106">
        <v>29301.1</v>
      </c>
      <c r="G502" s="106">
        <v>19759.7</v>
      </c>
      <c r="H502" s="98"/>
    </row>
    <row r="503" spans="1:8" ht="16.5" customHeight="1" x14ac:dyDescent="0.2">
      <c r="A503" s="109" t="s">
        <v>1403</v>
      </c>
      <c r="B503" s="111" t="s">
        <v>1402</v>
      </c>
      <c r="C503" s="106">
        <v>30839.3</v>
      </c>
      <c r="D503" s="106">
        <v>0</v>
      </c>
      <c r="E503" s="106">
        <v>134643.70000000001</v>
      </c>
      <c r="F503" s="106">
        <v>64834.5</v>
      </c>
      <c r="G503" s="106">
        <v>29939.7</v>
      </c>
      <c r="H503" s="98"/>
    </row>
    <row r="504" spans="1:8" ht="16.5" customHeight="1" x14ac:dyDescent="0.2">
      <c r="A504" s="109" t="s">
        <v>1401</v>
      </c>
      <c r="B504" s="111" t="s">
        <v>1400</v>
      </c>
      <c r="C504" s="106">
        <v>21613.8</v>
      </c>
      <c r="D504" s="106">
        <v>0</v>
      </c>
      <c r="E504" s="106">
        <v>72554.899999999994</v>
      </c>
      <c r="F504" s="106">
        <v>43383.199999999997</v>
      </c>
      <c r="G504" s="106">
        <v>27857.4</v>
      </c>
      <c r="H504" s="98"/>
    </row>
    <row r="505" spans="1:8" ht="16.5" customHeight="1" x14ac:dyDescent="0.2">
      <c r="A505" s="109" t="s">
        <v>1399</v>
      </c>
      <c r="B505" s="111" t="s">
        <v>1398</v>
      </c>
      <c r="C505" s="106">
        <v>245.2</v>
      </c>
      <c r="D505" s="106">
        <v>0</v>
      </c>
      <c r="E505" s="106">
        <v>11681.9</v>
      </c>
      <c r="F505" s="106">
        <v>6967.1</v>
      </c>
      <c r="G505" s="106">
        <v>4192.1000000000004</v>
      </c>
      <c r="H505" s="98"/>
    </row>
    <row r="506" spans="1:8" ht="16.5" customHeight="1" x14ac:dyDescent="0.2">
      <c r="A506" s="109" t="s">
        <v>1397</v>
      </c>
      <c r="B506" s="111" t="s">
        <v>1396</v>
      </c>
      <c r="C506" s="106">
        <v>23825.9</v>
      </c>
      <c r="D506" s="106">
        <v>0</v>
      </c>
      <c r="E506" s="106">
        <v>130948.8</v>
      </c>
      <c r="F506" s="106">
        <v>40487.199999999997</v>
      </c>
      <c r="G506" s="106">
        <v>31847.1</v>
      </c>
      <c r="H506" s="98"/>
    </row>
    <row r="507" spans="1:8" ht="16.5" customHeight="1" x14ac:dyDescent="0.2">
      <c r="A507" s="109" t="s">
        <v>1395</v>
      </c>
      <c r="B507" s="111" t="s">
        <v>1394</v>
      </c>
      <c r="C507" s="106">
        <v>0</v>
      </c>
      <c r="D507" s="106">
        <v>0</v>
      </c>
      <c r="E507" s="106">
        <v>39659.5</v>
      </c>
      <c r="F507" s="106">
        <v>21534.799999999999</v>
      </c>
      <c r="G507" s="106">
        <v>13130.9</v>
      </c>
      <c r="H507" s="98"/>
    </row>
    <row r="508" spans="1:8" ht="16.5" customHeight="1" x14ac:dyDescent="0.2">
      <c r="A508" s="109" t="s">
        <v>1393</v>
      </c>
      <c r="B508" s="111" t="s">
        <v>1392</v>
      </c>
      <c r="C508" s="106">
        <v>7210.3</v>
      </c>
      <c r="D508" s="106">
        <v>0</v>
      </c>
      <c r="E508" s="106">
        <v>41823.5</v>
      </c>
      <c r="F508" s="106">
        <v>17162</v>
      </c>
      <c r="G508" s="106">
        <v>10057.5</v>
      </c>
      <c r="H508" s="98"/>
    </row>
    <row r="509" spans="1:8" ht="16.5" customHeight="1" x14ac:dyDescent="0.2">
      <c r="A509" s="109" t="s">
        <v>1391</v>
      </c>
      <c r="B509" s="114" t="s">
        <v>1390</v>
      </c>
      <c r="C509" s="106">
        <v>2743.4</v>
      </c>
      <c r="D509" s="106">
        <v>0</v>
      </c>
      <c r="E509" s="106">
        <v>50439</v>
      </c>
      <c r="F509" s="106">
        <v>26085.9</v>
      </c>
      <c r="G509" s="106">
        <v>19402.400000000001</v>
      </c>
      <c r="H509" s="98"/>
    </row>
    <row r="510" spans="1:8" ht="16.5" customHeight="1" x14ac:dyDescent="0.2">
      <c r="A510" s="109" t="s">
        <v>1389</v>
      </c>
      <c r="B510" s="111" t="s">
        <v>1388</v>
      </c>
      <c r="C510" s="106">
        <v>5031.3999999999996</v>
      </c>
      <c r="D510" s="106">
        <v>0</v>
      </c>
      <c r="E510" s="106">
        <v>48908.9</v>
      </c>
      <c r="F510" s="106">
        <v>21481.200000000001</v>
      </c>
      <c r="G510" s="106">
        <v>12137.5</v>
      </c>
      <c r="H510" s="98"/>
    </row>
    <row r="511" spans="1:8" ht="16.5" customHeight="1" x14ac:dyDescent="0.2">
      <c r="A511" s="109" t="s">
        <v>1387</v>
      </c>
      <c r="B511" s="111" t="s">
        <v>1386</v>
      </c>
      <c r="C511" s="106">
        <v>6337.1</v>
      </c>
      <c r="D511" s="106">
        <v>0</v>
      </c>
      <c r="E511" s="106">
        <v>25096</v>
      </c>
      <c r="F511" s="106">
        <v>14434.8</v>
      </c>
      <c r="G511" s="106">
        <v>9731.2999999999993</v>
      </c>
      <c r="H511" s="98"/>
    </row>
    <row r="512" spans="1:8" ht="16.5" customHeight="1" x14ac:dyDescent="0.2">
      <c r="A512" s="109" t="s">
        <v>1385</v>
      </c>
      <c r="B512" s="111" t="s">
        <v>1384</v>
      </c>
      <c r="C512" s="106">
        <v>17777.599999999999</v>
      </c>
      <c r="D512" s="106">
        <v>0</v>
      </c>
      <c r="E512" s="106">
        <v>55627.6</v>
      </c>
      <c r="F512" s="106">
        <v>24811.8</v>
      </c>
      <c r="G512" s="106">
        <v>25642.3</v>
      </c>
      <c r="H512" s="98"/>
    </row>
    <row r="513" spans="1:8" ht="16.5" customHeight="1" x14ac:dyDescent="0.2">
      <c r="A513" s="109" t="s">
        <v>1383</v>
      </c>
      <c r="B513" s="111" t="s">
        <v>1382</v>
      </c>
      <c r="C513" s="106">
        <v>13424</v>
      </c>
      <c r="D513" s="106">
        <v>0</v>
      </c>
      <c r="E513" s="106">
        <v>74429.100000000006</v>
      </c>
      <c r="F513" s="106">
        <v>33747.9</v>
      </c>
      <c r="G513" s="106">
        <v>25896.2</v>
      </c>
      <c r="H513" s="98"/>
    </row>
    <row r="514" spans="1:8" ht="16.5" customHeight="1" x14ac:dyDescent="0.2">
      <c r="A514" s="109" t="s">
        <v>1381</v>
      </c>
      <c r="B514" s="111" t="s">
        <v>1380</v>
      </c>
      <c r="C514" s="106">
        <v>34378.400000000001</v>
      </c>
      <c r="D514" s="106">
        <v>0</v>
      </c>
      <c r="E514" s="106">
        <v>167574.70000000001</v>
      </c>
      <c r="F514" s="106">
        <v>66899.5</v>
      </c>
      <c r="G514" s="106">
        <v>37036</v>
      </c>
      <c r="H514" s="98"/>
    </row>
    <row r="515" spans="1:8" ht="16.5" customHeight="1" x14ac:dyDescent="0.2">
      <c r="A515" s="109" t="s">
        <v>1379</v>
      </c>
      <c r="B515" s="111" t="s">
        <v>1378</v>
      </c>
      <c r="C515" s="106">
        <v>2263.6</v>
      </c>
      <c r="D515" s="106">
        <v>0</v>
      </c>
      <c r="E515" s="106">
        <v>32949.1</v>
      </c>
      <c r="F515" s="106">
        <v>16309.9</v>
      </c>
      <c r="G515" s="106">
        <v>14325</v>
      </c>
      <c r="H515" s="98"/>
    </row>
    <row r="516" spans="1:8" ht="16.5" customHeight="1" x14ac:dyDescent="0.2">
      <c r="A516" s="109" t="s">
        <v>1377</v>
      </c>
      <c r="B516" s="111" t="s">
        <v>1376</v>
      </c>
      <c r="C516" s="106">
        <v>12620.9</v>
      </c>
      <c r="D516" s="106">
        <v>0</v>
      </c>
      <c r="E516" s="106">
        <v>71201.7</v>
      </c>
      <c r="F516" s="106">
        <v>34655.799999999996</v>
      </c>
      <c r="G516" s="106">
        <v>16112.8</v>
      </c>
      <c r="H516" s="98"/>
    </row>
    <row r="517" spans="1:8" ht="16.5" customHeight="1" x14ac:dyDescent="0.2">
      <c r="A517" s="109" t="s">
        <v>1375</v>
      </c>
      <c r="B517" s="111" t="s">
        <v>1374</v>
      </c>
      <c r="C517" s="106">
        <v>2755</v>
      </c>
      <c r="D517" s="106">
        <v>0</v>
      </c>
      <c r="E517" s="106">
        <v>40086.699999999997</v>
      </c>
      <c r="F517" s="106">
        <v>27746.6</v>
      </c>
      <c r="G517" s="106">
        <v>16556.8</v>
      </c>
      <c r="H517" s="98"/>
    </row>
    <row r="518" spans="1:8" ht="16.5" customHeight="1" x14ac:dyDescent="0.2">
      <c r="A518" s="109" t="s">
        <v>1373</v>
      </c>
      <c r="B518" s="111" t="s">
        <v>1372</v>
      </c>
      <c r="C518" s="106">
        <v>496.1</v>
      </c>
      <c r="D518" s="106">
        <v>0</v>
      </c>
      <c r="E518" s="106">
        <v>17025.3</v>
      </c>
      <c r="F518" s="106">
        <v>4919.2999999999993</v>
      </c>
      <c r="G518" s="106">
        <v>5795.2</v>
      </c>
      <c r="H518" s="98"/>
    </row>
    <row r="519" spans="1:8" ht="16.5" customHeight="1" x14ac:dyDescent="0.2">
      <c r="A519" s="109" t="s">
        <v>1371</v>
      </c>
      <c r="B519" s="113" t="s">
        <v>1370</v>
      </c>
      <c r="C519" s="106">
        <v>0</v>
      </c>
      <c r="D519" s="106">
        <v>0</v>
      </c>
      <c r="E519" s="106">
        <v>27064.400000000001</v>
      </c>
      <c r="F519" s="106">
        <v>13998.5</v>
      </c>
      <c r="G519" s="106">
        <v>8941.2999999999993</v>
      </c>
      <c r="H519" s="98"/>
    </row>
    <row r="520" spans="1:8" ht="16.5" customHeight="1" x14ac:dyDescent="0.2">
      <c r="A520" s="109" t="s">
        <v>1369</v>
      </c>
      <c r="B520" s="111" t="s">
        <v>1368</v>
      </c>
      <c r="C520" s="106">
        <v>3777.8</v>
      </c>
      <c r="D520" s="106">
        <v>0</v>
      </c>
      <c r="E520" s="106">
        <v>35618.300000000003</v>
      </c>
      <c r="F520" s="106">
        <v>13985.8</v>
      </c>
      <c r="G520" s="106">
        <v>6650.3</v>
      </c>
      <c r="H520" s="98"/>
    </row>
    <row r="521" spans="1:8" ht="16.5" customHeight="1" x14ac:dyDescent="0.2">
      <c r="A521" s="109" t="s">
        <v>1367</v>
      </c>
      <c r="B521" s="114" t="s">
        <v>1366</v>
      </c>
      <c r="C521" s="106">
        <v>3560.5</v>
      </c>
      <c r="D521" s="106">
        <v>0</v>
      </c>
      <c r="E521" s="106">
        <v>15975.2</v>
      </c>
      <c r="F521" s="106">
        <v>8922.2000000000007</v>
      </c>
      <c r="G521" s="106">
        <v>4335.2</v>
      </c>
      <c r="H521" s="98"/>
    </row>
    <row r="522" spans="1:8" ht="16.5" customHeight="1" x14ac:dyDescent="0.2">
      <c r="A522" s="109" t="s">
        <v>1365</v>
      </c>
      <c r="B522" s="111" t="s">
        <v>1364</v>
      </c>
      <c r="C522" s="106">
        <v>6831.7</v>
      </c>
      <c r="D522" s="106">
        <v>0</v>
      </c>
      <c r="E522" s="106">
        <v>46204.9</v>
      </c>
      <c r="F522" s="106">
        <v>26783.3</v>
      </c>
      <c r="G522" s="106">
        <v>21750.5</v>
      </c>
      <c r="H522" s="98"/>
    </row>
    <row r="523" spans="1:8" ht="16.5" customHeight="1" x14ac:dyDescent="0.2">
      <c r="A523" s="109" t="s">
        <v>1363</v>
      </c>
      <c r="B523" s="111" t="s">
        <v>1362</v>
      </c>
      <c r="C523" s="106">
        <v>17102.3</v>
      </c>
      <c r="D523" s="106">
        <v>0</v>
      </c>
      <c r="E523" s="106">
        <v>51176.3</v>
      </c>
      <c r="F523" s="106">
        <v>36226.699999999997</v>
      </c>
      <c r="G523" s="106">
        <v>19650.599999999999</v>
      </c>
      <c r="H523" s="98"/>
    </row>
    <row r="524" spans="1:8" ht="16.5" customHeight="1" x14ac:dyDescent="0.2">
      <c r="A524" s="109" t="s">
        <v>1361</v>
      </c>
      <c r="B524" s="111" t="s">
        <v>1360</v>
      </c>
      <c r="C524" s="106">
        <v>0</v>
      </c>
      <c r="D524" s="106">
        <v>0</v>
      </c>
      <c r="E524" s="106">
        <v>61194.2</v>
      </c>
      <c r="F524" s="106">
        <v>29070.6</v>
      </c>
      <c r="G524" s="106">
        <v>18856.2</v>
      </c>
      <c r="H524" s="98"/>
    </row>
    <row r="525" spans="1:8" ht="16.5" customHeight="1" x14ac:dyDescent="0.2">
      <c r="A525" s="109" t="s">
        <v>1359</v>
      </c>
      <c r="B525" s="111" t="s">
        <v>1358</v>
      </c>
      <c r="C525" s="106">
        <v>13586.3</v>
      </c>
      <c r="D525" s="106">
        <v>0</v>
      </c>
      <c r="E525" s="106">
        <v>108658.4</v>
      </c>
      <c r="F525" s="106">
        <v>43449.5</v>
      </c>
      <c r="G525" s="106">
        <v>25515.9</v>
      </c>
      <c r="H525" s="98"/>
    </row>
    <row r="526" spans="1:8" ht="16.5" customHeight="1" x14ac:dyDescent="0.2">
      <c r="A526" s="109" t="s">
        <v>1357</v>
      </c>
      <c r="B526" s="112" t="s">
        <v>1356</v>
      </c>
      <c r="C526" s="106">
        <v>2238.6999999999998</v>
      </c>
      <c r="D526" s="106">
        <v>0</v>
      </c>
      <c r="E526" s="106">
        <v>17141.3</v>
      </c>
      <c r="F526" s="106">
        <v>11145.8</v>
      </c>
      <c r="G526" s="106">
        <v>17094.5</v>
      </c>
      <c r="H526" s="98"/>
    </row>
    <row r="527" spans="1:8" ht="16.5" customHeight="1" x14ac:dyDescent="0.2">
      <c r="A527" s="109" t="s">
        <v>1355</v>
      </c>
      <c r="B527" s="111" t="s">
        <v>1354</v>
      </c>
      <c r="C527" s="106">
        <v>6421.1</v>
      </c>
      <c r="D527" s="106">
        <v>0</v>
      </c>
      <c r="E527" s="106">
        <v>24001.200000000001</v>
      </c>
      <c r="F527" s="106">
        <v>16411.3</v>
      </c>
      <c r="G527" s="106">
        <v>10605.9</v>
      </c>
      <c r="H527" s="98"/>
    </row>
    <row r="528" spans="1:8" ht="16.5" customHeight="1" x14ac:dyDescent="0.2">
      <c r="A528" s="109" t="s">
        <v>1353</v>
      </c>
      <c r="B528" s="111" t="s">
        <v>1352</v>
      </c>
      <c r="C528" s="106">
        <v>9760</v>
      </c>
      <c r="D528" s="106">
        <v>0</v>
      </c>
      <c r="E528" s="106">
        <v>41995.8</v>
      </c>
      <c r="F528" s="106">
        <v>25365.3</v>
      </c>
      <c r="G528" s="106">
        <v>16046.7</v>
      </c>
      <c r="H528" s="98"/>
    </row>
    <row r="529" spans="1:8" ht="16.5" customHeight="1" x14ac:dyDescent="0.2">
      <c r="A529" s="109" t="s">
        <v>1351</v>
      </c>
      <c r="B529" s="111" t="s">
        <v>1350</v>
      </c>
      <c r="C529" s="106">
        <v>10275.700000000001</v>
      </c>
      <c r="D529" s="106">
        <v>0</v>
      </c>
      <c r="E529" s="106">
        <v>62776.9</v>
      </c>
      <c r="F529" s="106">
        <v>30582.5</v>
      </c>
      <c r="G529" s="106">
        <v>19030.8</v>
      </c>
      <c r="H529" s="98"/>
    </row>
    <row r="530" spans="1:8" ht="16.5" customHeight="1" x14ac:dyDescent="0.2">
      <c r="A530" s="109" t="s">
        <v>1349</v>
      </c>
      <c r="B530" s="111" t="s">
        <v>1348</v>
      </c>
      <c r="C530" s="106">
        <v>31184.9</v>
      </c>
      <c r="D530" s="106">
        <v>0</v>
      </c>
      <c r="E530" s="106">
        <v>101244.1</v>
      </c>
      <c r="F530" s="106">
        <v>49121.1</v>
      </c>
      <c r="G530" s="106">
        <v>30296.6</v>
      </c>
      <c r="H530" s="98"/>
    </row>
    <row r="531" spans="1:8" ht="16.5" customHeight="1" x14ac:dyDescent="0.2">
      <c r="A531" s="109" t="s">
        <v>1347</v>
      </c>
      <c r="B531" s="111" t="s">
        <v>1346</v>
      </c>
      <c r="C531" s="106">
        <v>0</v>
      </c>
      <c r="D531" s="106">
        <v>0</v>
      </c>
      <c r="E531" s="106">
        <v>112875.9</v>
      </c>
      <c r="F531" s="106">
        <v>68074.7</v>
      </c>
      <c r="G531" s="106">
        <v>44821.2</v>
      </c>
      <c r="H531" s="98"/>
    </row>
    <row r="532" spans="1:8" ht="16.5" customHeight="1" x14ac:dyDescent="0.2">
      <c r="A532" s="109" t="s">
        <v>1345</v>
      </c>
      <c r="B532" s="111" t="s">
        <v>1344</v>
      </c>
      <c r="C532" s="106">
        <v>13561.8</v>
      </c>
      <c r="D532" s="106">
        <v>0</v>
      </c>
      <c r="E532" s="106">
        <v>40788.199999999997</v>
      </c>
      <c r="F532" s="106">
        <v>20875</v>
      </c>
      <c r="G532" s="106">
        <v>14456.7</v>
      </c>
      <c r="H532" s="98"/>
    </row>
    <row r="533" spans="1:8" ht="16.5" customHeight="1" x14ac:dyDescent="0.2">
      <c r="A533" s="109" t="s">
        <v>1343</v>
      </c>
      <c r="B533" s="111" t="s">
        <v>1342</v>
      </c>
      <c r="C533" s="106">
        <v>4864.5</v>
      </c>
      <c r="D533" s="106">
        <v>0</v>
      </c>
      <c r="E533" s="106">
        <v>24142.799999999999</v>
      </c>
      <c r="F533" s="106">
        <v>12360.5</v>
      </c>
      <c r="G533" s="106">
        <v>10477</v>
      </c>
      <c r="H533" s="98"/>
    </row>
    <row r="534" spans="1:8" ht="16.5" customHeight="1" x14ac:dyDescent="0.2">
      <c r="A534" s="109" t="s">
        <v>1341</v>
      </c>
      <c r="B534" s="111" t="s">
        <v>1340</v>
      </c>
      <c r="C534" s="106">
        <v>6299.6</v>
      </c>
      <c r="D534" s="106">
        <v>0</v>
      </c>
      <c r="E534" s="106">
        <v>29089</v>
      </c>
      <c r="F534" s="106">
        <v>14863.9</v>
      </c>
      <c r="G534" s="106">
        <v>7165.3</v>
      </c>
      <c r="H534" s="98"/>
    </row>
    <row r="535" spans="1:8" ht="16.5" customHeight="1" x14ac:dyDescent="0.2">
      <c r="A535" s="109" t="s">
        <v>1339</v>
      </c>
      <c r="B535" s="111" t="s">
        <v>1338</v>
      </c>
      <c r="C535" s="106">
        <v>2727.3</v>
      </c>
      <c r="D535" s="106">
        <v>0</v>
      </c>
      <c r="E535" s="106">
        <v>27112.1</v>
      </c>
      <c r="F535" s="106">
        <v>8251.6</v>
      </c>
      <c r="G535" s="106">
        <v>5891</v>
      </c>
      <c r="H535" s="98"/>
    </row>
    <row r="536" spans="1:8" ht="16.5" customHeight="1" x14ac:dyDescent="0.2">
      <c r="A536" s="109" t="s">
        <v>1337</v>
      </c>
      <c r="B536" s="111" t="s">
        <v>1336</v>
      </c>
      <c r="C536" s="106">
        <v>1495.7</v>
      </c>
      <c r="D536" s="106">
        <v>0</v>
      </c>
      <c r="E536" s="106">
        <v>18365.400000000001</v>
      </c>
      <c r="F536" s="106">
        <v>8768.2000000000007</v>
      </c>
      <c r="G536" s="106">
        <v>5631.1</v>
      </c>
      <c r="H536" s="98"/>
    </row>
    <row r="537" spans="1:8" ht="16.5" customHeight="1" x14ac:dyDescent="0.2">
      <c r="A537" s="109" t="s">
        <v>1335</v>
      </c>
      <c r="B537" s="111" t="s">
        <v>1334</v>
      </c>
      <c r="C537" s="106">
        <v>0</v>
      </c>
      <c r="D537" s="106">
        <v>0</v>
      </c>
      <c r="E537" s="106">
        <v>35943.599999999999</v>
      </c>
      <c r="F537" s="106">
        <v>17391.3</v>
      </c>
      <c r="G537" s="106">
        <v>16528.2</v>
      </c>
      <c r="H537" s="98"/>
    </row>
    <row r="538" spans="1:8" ht="16.5" customHeight="1" x14ac:dyDescent="0.2">
      <c r="A538" s="109" t="s">
        <v>1333</v>
      </c>
      <c r="B538" s="111" t="s">
        <v>1332</v>
      </c>
      <c r="C538" s="106">
        <v>23264.6</v>
      </c>
      <c r="D538" s="106">
        <v>0</v>
      </c>
      <c r="E538" s="106">
        <v>35499.9</v>
      </c>
      <c r="F538" s="106">
        <v>38335.1</v>
      </c>
      <c r="G538" s="106">
        <v>22978.2</v>
      </c>
      <c r="H538" s="98"/>
    </row>
    <row r="539" spans="1:8" ht="16.5" customHeight="1" x14ac:dyDescent="0.2">
      <c r="A539" s="109" t="s">
        <v>1331</v>
      </c>
      <c r="B539" s="111" t="s">
        <v>1330</v>
      </c>
      <c r="C539" s="106">
        <v>0</v>
      </c>
      <c r="D539" s="106">
        <v>2319.4</v>
      </c>
      <c r="E539" s="106">
        <v>50191.8</v>
      </c>
      <c r="F539" s="106">
        <v>29063.7</v>
      </c>
      <c r="G539" s="106">
        <v>21459.1</v>
      </c>
      <c r="H539" s="98"/>
    </row>
    <row r="540" spans="1:8" ht="16.5" customHeight="1" x14ac:dyDescent="0.2">
      <c r="A540" s="109" t="s">
        <v>1329</v>
      </c>
      <c r="B540" s="111" t="s">
        <v>1328</v>
      </c>
      <c r="C540" s="106">
        <v>14793.1</v>
      </c>
      <c r="D540" s="106">
        <v>0</v>
      </c>
      <c r="E540" s="106">
        <v>56240.6</v>
      </c>
      <c r="F540" s="106">
        <v>22780.400000000001</v>
      </c>
      <c r="G540" s="106">
        <v>17539</v>
      </c>
      <c r="H540" s="98"/>
    </row>
    <row r="541" spans="1:8" ht="16.5" customHeight="1" x14ac:dyDescent="0.2">
      <c r="A541" s="109" t="s">
        <v>1327</v>
      </c>
      <c r="B541" s="112" t="s">
        <v>1326</v>
      </c>
      <c r="C541" s="106">
        <v>5226.1000000000004</v>
      </c>
      <c r="D541" s="106">
        <v>0</v>
      </c>
      <c r="E541" s="106">
        <v>53738.7</v>
      </c>
      <c r="F541" s="106">
        <v>22855.200000000001</v>
      </c>
      <c r="G541" s="106">
        <v>20305.599999999999</v>
      </c>
      <c r="H541" s="98"/>
    </row>
    <row r="542" spans="1:8" ht="16.5" customHeight="1" x14ac:dyDescent="0.2">
      <c r="A542" s="109" t="s">
        <v>1325</v>
      </c>
      <c r="B542" s="111" t="s">
        <v>1324</v>
      </c>
      <c r="C542" s="106">
        <v>32208.5</v>
      </c>
      <c r="D542" s="106">
        <v>0</v>
      </c>
      <c r="E542" s="106">
        <v>141289.79999999999</v>
      </c>
      <c r="F542" s="106">
        <v>58000.6</v>
      </c>
      <c r="G542" s="106">
        <v>33999.1</v>
      </c>
      <c r="H542" s="98"/>
    </row>
    <row r="543" spans="1:8" ht="16.5" customHeight="1" x14ac:dyDescent="0.2">
      <c r="A543" s="109" t="s">
        <v>1323</v>
      </c>
      <c r="B543" s="111" t="s">
        <v>1322</v>
      </c>
      <c r="C543" s="106">
        <v>17499.2</v>
      </c>
      <c r="D543" s="106">
        <v>0</v>
      </c>
      <c r="E543" s="106">
        <v>49429.9</v>
      </c>
      <c r="F543" s="106">
        <v>21755.3</v>
      </c>
      <c r="G543" s="106">
        <v>21920.2</v>
      </c>
      <c r="H543" s="98"/>
    </row>
    <row r="544" spans="1:8" ht="16.5" customHeight="1" x14ac:dyDescent="0.2">
      <c r="A544" s="109" t="s">
        <v>1321</v>
      </c>
      <c r="B544" s="111" t="s">
        <v>1320</v>
      </c>
      <c r="C544" s="106">
        <v>0</v>
      </c>
      <c r="D544" s="106">
        <v>7761.8</v>
      </c>
      <c r="E544" s="106">
        <v>86292</v>
      </c>
      <c r="F544" s="106">
        <v>40708.5</v>
      </c>
      <c r="G544" s="106">
        <v>32792</v>
      </c>
      <c r="H544" s="98"/>
    </row>
    <row r="545" spans="1:8" ht="16.5" customHeight="1" x14ac:dyDescent="0.2">
      <c r="A545" s="109" t="s">
        <v>1319</v>
      </c>
      <c r="B545" s="114" t="s">
        <v>1318</v>
      </c>
      <c r="C545" s="106">
        <v>9580.2999999999993</v>
      </c>
      <c r="D545" s="106">
        <v>0</v>
      </c>
      <c r="E545" s="106">
        <v>54461.1</v>
      </c>
      <c r="F545" s="106">
        <v>32922</v>
      </c>
      <c r="G545" s="106">
        <v>18330.400000000001</v>
      </c>
      <c r="H545" s="98"/>
    </row>
    <row r="546" spans="1:8" ht="16.5" customHeight="1" x14ac:dyDescent="0.2">
      <c r="A546" s="109" t="s">
        <v>1317</v>
      </c>
      <c r="B546" s="111" t="s">
        <v>1316</v>
      </c>
      <c r="C546" s="106">
        <v>0</v>
      </c>
      <c r="D546" s="106">
        <v>0</v>
      </c>
      <c r="E546" s="106">
        <v>17783.3</v>
      </c>
      <c r="F546" s="106">
        <v>10314.1</v>
      </c>
      <c r="G546" s="106">
        <v>8158.9</v>
      </c>
      <c r="H546" s="98"/>
    </row>
    <row r="547" spans="1:8" ht="16.5" customHeight="1" x14ac:dyDescent="0.2">
      <c r="A547" s="109" t="s">
        <v>1315</v>
      </c>
      <c r="B547" s="111" t="s">
        <v>1314</v>
      </c>
      <c r="C547" s="106">
        <v>2417.4</v>
      </c>
      <c r="D547" s="106">
        <v>0</v>
      </c>
      <c r="E547" s="106">
        <v>32633.7</v>
      </c>
      <c r="F547" s="106">
        <v>14158.9</v>
      </c>
      <c r="G547" s="106">
        <v>12005.1</v>
      </c>
      <c r="H547" s="98"/>
    </row>
    <row r="548" spans="1:8" ht="16.5" customHeight="1" x14ac:dyDescent="0.2">
      <c r="A548" s="109" t="s">
        <v>1313</v>
      </c>
      <c r="B548" s="111" t="s">
        <v>1312</v>
      </c>
      <c r="C548" s="106">
        <v>3325.2</v>
      </c>
      <c r="D548" s="106">
        <v>0</v>
      </c>
      <c r="E548" s="106">
        <v>46838.6</v>
      </c>
      <c r="F548" s="106">
        <v>22033.8</v>
      </c>
      <c r="G548" s="106">
        <v>13178.4</v>
      </c>
      <c r="H548" s="98"/>
    </row>
    <row r="549" spans="1:8" ht="16.5" customHeight="1" x14ac:dyDescent="0.2">
      <c r="A549" s="109" t="s">
        <v>1311</v>
      </c>
      <c r="B549" s="111" t="s">
        <v>1310</v>
      </c>
      <c r="C549" s="106">
        <v>15063.7</v>
      </c>
      <c r="D549" s="106">
        <v>0</v>
      </c>
      <c r="E549" s="106">
        <v>60555.1</v>
      </c>
      <c r="F549" s="106">
        <v>30845.8</v>
      </c>
      <c r="G549" s="106">
        <v>29696.7</v>
      </c>
      <c r="H549" s="98"/>
    </row>
    <row r="550" spans="1:8" ht="16.5" customHeight="1" x14ac:dyDescent="0.2">
      <c r="A550" s="109" t="s">
        <v>1309</v>
      </c>
      <c r="B550" s="111" t="s">
        <v>1308</v>
      </c>
      <c r="C550" s="106">
        <v>14023.9</v>
      </c>
      <c r="D550" s="106">
        <v>0</v>
      </c>
      <c r="E550" s="106">
        <v>51596.9</v>
      </c>
      <c r="F550" s="106">
        <v>26895.9</v>
      </c>
      <c r="G550" s="106">
        <v>17754.2</v>
      </c>
      <c r="H550" s="98"/>
    </row>
    <row r="551" spans="1:8" ht="16.5" customHeight="1" x14ac:dyDescent="0.2">
      <c r="A551" s="109" t="s">
        <v>1307</v>
      </c>
      <c r="B551" s="112" t="s">
        <v>1306</v>
      </c>
      <c r="C551" s="106">
        <v>5373.4</v>
      </c>
      <c r="D551" s="106">
        <v>0</v>
      </c>
      <c r="E551" s="106">
        <v>51122.400000000001</v>
      </c>
      <c r="F551" s="106">
        <v>20837.099999999999</v>
      </c>
      <c r="G551" s="106">
        <v>15219.7</v>
      </c>
      <c r="H551" s="98"/>
    </row>
    <row r="552" spans="1:8" ht="16.5" customHeight="1" x14ac:dyDescent="0.2">
      <c r="A552" s="109" t="s">
        <v>1305</v>
      </c>
      <c r="B552" s="111" t="s">
        <v>1304</v>
      </c>
      <c r="C552" s="106">
        <v>7022.8</v>
      </c>
      <c r="D552" s="106">
        <v>0</v>
      </c>
      <c r="E552" s="106">
        <v>44428.5</v>
      </c>
      <c r="F552" s="106">
        <v>22232.9</v>
      </c>
      <c r="G552" s="106">
        <v>12566.4</v>
      </c>
      <c r="H552" s="98"/>
    </row>
    <row r="553" spans="1:8" ht="16.5" customHeight="1" x14ac:dyDescent="0.2">
      <c r="A553" s="109" t="s">
        <v>1303</v>
      </c>
      <c r="B553" s="111" t="s">
        <v>1302</v>
      </c>
      <c r="C553" s="106">
        <v>7694.2</v>
      </c>
      <c r="D553" s="106">
        <v>0</v>
      </c>
      <c r="E553" s="106">
        <v>18789.599999999999</v>
      </c>
      <c r="F553" s="106">
        <v>11311.7</v>
      </c>
      <c r="G553" s="106">
        <v>7039</v>
      </c>
      <c r="H553" s="98"/>
    </row>
    <row r="554" spans="1:8" ht="16.5" customHeight="1" x14ac:dyDescent="0.2">
      <c r="A554" s="109" t="s">
        <v>1301</v>
      </c>
      <c r="B554" s="111" t="s">
        <v>1300</v>
      </c>
      <c r="C554" s="106">
        <v>14650.6</v>
      </c>
      <c r="D554" s="106">
        <v>0</v>
      </c>
      <c r="E554" s="106">
        <v>55447.9</v>
      </c>
      <c r="F554" s="106">
        <v>37808.6</v>
      </c>
      <c r="G554" s="106">
        <v>20462.7</v>
      </c>
      <c r="H554" s="98"/>
    </row>
    <row r="555" spans="1:8" ht="16.5" customHeight="1" x14ac:dyDescent="0.2">
      <c r="A555" s="109" t="s">
        <v>1299</v>
      </c>
      <c r="B555" s="111" t="s">
        <v>1298</v>
      </c>
      <c r="C555" s="106">
        <v>6323.8</v>
      </c>
      <c r="D555" s="106">
        <v>0</v>
      </c>
      <c r="E555" s="106">
        <v>51212.2</v>
      </c>
      <c r="F555" s="106">
        <v>24510.5</v>
      </c>
      <c r="G555" s="106">
        <v>19389.599999999999</v>
      </c>
      <c r="H555" s="98"/>
    </row>
    <row r="556" spans="1:8" ht="16.5" customHeight="1" x14ac:dyDescent="0.2">
      <c r="A556" s="109" t="s">
        <v>1297</v>
      </c>
      <c r="B556" s="111" t="s">
        <v>1296</v>
      </c>
      <c r="C556" s="106">
        <v>6291.1</v>
      </c>
      <c r="D556" s="106">
        <v>0</v>
      </c>
      <c r="E556" s="106">
        <v>71582.600000000006</v>
      </c>
      <c r="F556" s="106">
        <v>32794.6</v>
      </c>
      <c r="G556" s="106">
        <v>25062.1</v>
      </c>
      <c r="H556" s="98"/>
    </row>
    <row r="557" spans="1:8" ht="16.5" customHeight="1" x14ac:dyDescent="0.2">
      <c r="A557" s="109" t="s">
        <v>1295</v>
      </c>
      <c r="B557" s="111" t="s">
        <v>1294</v>
      </c>
      <c r="C557" s="106">
        <v>32540.400000000001</v>
      </c>
      <c r="D557" s="106">
        <v>0</v>
      </c>
      <c r="E557" s="106">
        <v>113733.2</v>
      </c>
      <c r="F557" s="106">
        <v>62075</v>
      </c>
      <c r="G557" s="106">
        <v>32223.7</v>
      </c>
      <c r="H557" s="98"/>
    </row>
    <row r="558" spans="1:8" ht="16.5" customHeight="1" x14ac:dyDescent="0.2">
      <c r="A558" s="109" t="s">
        <v>1293</v>
      </c>
      <c r="B558" s="111" t="s">
        <v>1292</v>
      </c>
      <c r="C558" s="106">
        <v>16808.5</v>
      </c>
      <c r="D558" s="106">
        <v>0</v>
      </c>
      <c r="E558" s="106">
        <v>52231.5</v>
      </c>
      <c r="F558" s="106">
        <v>22426.5</v>
      </c>
      <c r="G558" s="106">
        <v>17047.3</v>
      </c>
      <c r="H558" s="98"/>
    </row>
    <row r="559" spans="1:8" ht="16.5" customHeight="1" x14ac:dyDescent="0.2">
      <c r="A559" s="109" t="s">
        <v>1291</v>
      </c>
      <c r="B559" s="111" t="s">
        <v>1290</v>
      </c>
      <c r="C559" s="106">
        <v>3170.2</v>
      </c>
      <c r="D559" s="106">
        <v>0</v>
      </c>
      <c r="E559" s="106">
        <v>26890.6</v>
      </c>
      <c r="F559" s="106">
        <v>15139.7</v>
      </c>
      <c r="G559" s="106">
        <v>8115.2</v>
      </c>
      <c r="H559" s="98"/>
    </row>
    <row r="560" spans="1:8" ht="16.5" customHeight="1" x14ac:dyDescent="0.2">
      <c r="A560" s="109" t="s">
        <v>1289</v>
      </c>
      <c r="B560" s="111" t="s">
        <v>1288</v>
      </c>
      <c r="C560" s="106">
        <v>1774</v>
      </c>
      <c r="D560" s="106">
        <v>0</v>
      </c>
      <c r="E560" s="106">
        <v>15865.8</v>
      </c>
      <c r="F560" s="106">
        <v>5304.6</v>
      </c>
      <c r="G560" s="106">
        <v>3997.8</v>
      </c>
      <c r="H560" s="98"/>
    </row>
    <row r="561" spans="1:8" ht="16.5" customHeight="1" x14ac:dyDescent="0.2">
      <c r="A561" s="109" t="s">
        <v>1287</v>
      </c>
      <c r="B561" s="111" t="s">
        <v>1286</v>
      </c>
      <c r="C561" s="106">
        <v>4347.5</v>
      </c>
      <c r="D561" s="106">
        <v>0</v>
      </c>
      <c r="E561" s="106">
        <v>32087.200000000001</v>
      </c>
      <c r="F561" s="106">
        <v>13771.3</v>
      </c>
      <c r="G561" s="106">
        <v>9429.5</v>
      </c>
      <c r="H561" s="98"/>
    </row>
    <row r="562" spans="1:8" ht="16.5" customHeight="1" x14ac:dyDescent="0.2">
      <c r="A562" s="109" t="s">
        <v>1285</v>
      </c>
      <c r="B562" s="111" t="s">
        <v>1284</v>
      </c>
      <c r="C562" s="106">
        <v>0</v>
      </c>
      <c r="D562" s="106">
        <v>0</v>
      </c>
      <c r="E562" s="106">
        <v>31533.9</v>
      </c>
      <c r="F562" s="106">
        <v>15619</v>
      </c>
      <c r="G562" s="106">
        <v>10319.700000000001</v>
      </c>
      <c r="H562" s="98"/>
    </row>
    <row r="563" spans="1:8" ht="16.5" customHeight="1" x14ac:dyDescent="0.2">
      <c r="A563" s="109" t="s">
        <v>1283</v>
      </c>
      <c r="B563" s="111" t="s">
        <v>1282</v>
      </c>
      <c r="C563" s="106">
        <v>3543.8</v>
      </c>
      <c r="D563" s="106">
        <v>0</v>
      </c>
      <c r="E563" s="106">
        <v>49227.5</v>
      </c>
      <c r="F563" s="106">
        <v>27956.799999999999</v>
      </c>
      <c r="G563" s="106">
        <v>16514.2</v>
      </c>
      <c r="H563" s="98"/>
    </row>
    <row r="564" spans="1:8" ht="16.5" customHeight="1" x14ac:dyDescent="0.2">
      <c r="A564" s="109" t="s">
        <v>1281</v>
      </c>
      <c r="B564" s="114" t="s">
        <v>1280</v>
      </c>
      <c r="C564" s="106">
        <v>0</v>
      </c>
      <c r="D564" s="106">
        <v>0</v>
      </c>
      <c r="E564" s="106">
        <v>30121</v>
      </c>
      <c r="F564" s="106">
        <v>22998.7</v>
      </c>
      <c r="G564" s="106">
        <v>10689.7</v>
      </c>
      <c r="H564" s="98"/>
    </row>
    <row r="565" spans="1:8" ht="16.5" customHeight="1" x14ac:dyDescent="0.2">
      <c r="A565" s="109" t="s">
        <v>1279</v>
      </c>
      <c r="B565" s="111" t="s">
        <v>1278</v>
      </c>
      <c r="C565" s="106">
        <v>11661.9</v>
      </c>
      <c r="D565" s="106">
        <v>0</v>
      </c>
      <c r="E565" s="106">
        <v>37977.1</v>
      </c>
      <c r="F565" s="106">
        <v>23318.2</v>
      </c>
      <c r="G565" s="106">
        <v>15080.8</v>
      </c>
      <c r="H565" s="98"/>
    </row>
    <row r="566" spans="1:8" ht="16.5" customHeight="1" x14ac:dyDescent="0.2">
      <c r="A566" s="109" t="s">
        <v>1277</v>
      </c>
      <c r="B566" s="111" t="s">
        <v>1276</v>
      </c>
      <c r="C566" s="106">
        <v>9925.7000000000007</v>
      </c>
      <c r="D566" s="106">
        <v>0</v>
      </c>
      <c r="E566" s="106">
        <v>48710.7</v>
      </c>
      <c r="F566" s="106">
        <v>19826</v>
      </c>
      <c r="G566" s="106">
        <v>12284.8</v>
      </c>
      <c r="H566" s="98"/>
    </row>
    <row r="567" spans="1:8" ht="16.5" customHeight="1" x14ac:dyDescent="0.2">
      <c r="A567" s="109" t="s">
        <v>1275</v>
      </c>
      <c r="B567" s="111" t="s">
        <v>1274</v>
      </c>
      <c r="C567" s="106">
        <v>23512.1</v>
      </c>
      <c r="D567" s="106">
        <v>0</v>
      </c>
      <c r="E567" s="106">
        <v>133294.70000000001</v>
      </c>
      <c r="F567" s="106">
        <v>48040.700000000004</v>
      </c>
      <c r="G567" s="106">
        <v>20403.5</v>
      </c>
      <c r="H567" s="98"/>
    </row>
    <row r="568" spans="1:8" ht="16.5" customHeight="1" x14ac:dyDescent="0.2">
      <c r="A568" s="109" t="s">
        <v>1273</v>
      </c>
      <c r="B568" s="111" t="s">
        <v>1272</v>
      </c>
      <c r="C568" s="106">
        <v>78688.7</v>
      </c>
      <c r="D568" s="106">
        <v>0</v>
      </c>
      <c r="E568" s="106">
        <v>269317.59999999998</v>
      </c>
      <c r="F568" s="106">
        <v>109434.20000000001</v>
      </c>
      <c r="G568" s="106">
        <v>60079.8</v>
      </c>
      <c r="H568" s="98"/>
    </row>
    <row r="569" spans="1:8" ht="16.5" customHeight="1" x14ac:dyDescent="0.2">
      <c r="A569" s="109" t="s">
        <v>1271</v>
      </c>
      <c r="B569" s="111" t="s">
        <v>1270</v>
      </c>
      <c r="C569" s="106">
        <v>4823.5</v>
      </c>
      <c r="D569" s="106">
        <v>0</v>
      </c>
      <c r="E569" s="106">
        <v>91425.8</v>
      </c>
      <c r="F569" s="106">
        <v>48143.4</v>
      </c>
      <c r="G569" s="106">
        <v>31205</v>
      </c>
      <c r="H569" s="98"/>
    </row>
    <row r="570" spans="1:8" ht="16.5" customHeight="1" x14ac:dyDescent="0.2">
      <c r="A570" s="109" t="s">
        <v>1269</v>
      </c>
      <c r="B570" s="111" t="s">
        <v>1268</v>
      </c>
      <c r="C570" s="106">
        <v>0</v>
      </c>
      <c r="D570" s="106">
        <v>0</v>
      </c>
      <c r="E570" s="106">
        <v>63481.2</v>
      </c>
      <c r="F570" s="106">
        <v>33564.6</v>
      </c>
      <c r="G570" s="106">
        <v>27776.9</v>
      </c>
      <c r="H570" s="98"/>
    </row>
    <row r="571" spans="1:8" ht="16.5" customHeight="1" x14ac:dyDescent="0.2">
      <c r="A571" s="109" t="s">
        <v>1267</v>
      </c>
      <c r="B571" s="111" t="s">
        <v>1266</v>
      </c>
      <c r="C571" s="106">
        <v>0</v>
      </c>
      <c r="D571" s="106">
        <v>0</v>
      </c>
      <c r="E571" s="106">
        <v>21056</v>
      </c>
      <c r="F571" s="106">
        <v>10027.799999999999</v>
      </c>
      <c r="G571" s="106">
        <v>6516.9</v>
      </c>
      <c r="H571" s="98"/>
    </row>
    <row r="572" spans="1:8" ht="16.5" customHeight="1" x14ac:dyDescent="0.2">
      <c r="A572" s="109" t="s">
        <v>1265</v>
      </c>
      <c r="B572" s="111" t="s">
        <v>1264</v>
      </c>
      <c r="C572" s="106">
        <v>9963.7999999999993</v>
      </c>
      <c r="D572" s="106">
        <v>0</v>
      </c>
      <c r="E572" s="106">
        <v>43418.6</v>
      </c>
      <c r="F572" s="106">
        <v>23759.200000000001</v>
      </c>
      <c r="G572" s="106">
        <v>19582.7</v>
      </c>
      <c r="H572" s="98"/>
    </row>
    <row r="573" spans="1:8" ht="16.5" customHeight="1" x14ac:dyDescent="0.2">
      <c r="A573" s="109" t="s">
        <v>1263</v>
      </c>
      <c r="B573" s="111" t="s">
        <v>1262</v>
      </c>
      <c r="C573" s="106">
        <v>45861</v>
      </c>
      <c r="D573" s="106">
        <v>0</v>
      </c>
      <c r="E573" s="106">
        <v>114815</v>
      </c>
      <c r="F573" s="106">
        <v>107371.7</v>
      </c>
      <c r="G573" s="106">
        <v>48571.199999999997</v>
      </c>
      <c r="H573" s="98"/>
    </row>
    <row r="574" spans="1:8" ht="16.5" customHeight="1" x14ac:dyDescent="0.2">
      <c r="A574" s="109" t="s">
        <v>1261</v>
      </c>
      <c r="B574" s="112" t="s">
        <v>1260</v>
      </c>
      <c r="C574" s="106">
        <v>5692.4</v>
      </c>
      <c r="D574" s="106">
        <v>0</v>
      </c>
      <c r="E574" s="106">
        <v>27842</v>
      </c>
      <c r="F574" s="106">
        <v>15674.7</v>
      </c>
      <c r="G574" s="106">
        <v>7521.6</v>
      </c>
      <c r="H574" s="98"/>
    </row>
    <row r="575" spans="1:8" ht="16.5" customHeight="1" x14ac:dyDescent="0.2">
      <c r="A575" s="109" t="s">
        <v>1259</v>
      </c>
      <c r="B575" s="111" t="s">
        <v>1258</v>
      </c>
      <c r="C575" s="106">
        <v>8710.5</v>
      </c>
      <c r="D575" s="106">
        <v>0</v>
      </c>
      <c r="E575" s="106">
        <v>62814.6</v>
      </c>
      <c r="F575" s="106">
        <v>49523.9</v>
      </c>
      <c r="G575" s="106">
        <v>20395.599999999999</v>
      </c>
      <c r="H575" s="98"/>
    </row>
    <row r="576" spans="1:8" ht="16.5" customHeight="1" x14ac:dyDescent="0.2">
      <c r="A576" s="109" t="s">
        <v>1257</v>
      </c>
      <c r="B576" s="113" t="s">
        <v>1256</v>
      </c>
      <c r="C576" s="106">
        <v>0</v>
      </c>
      <c r="D576" s="106">
        <v>1163.8</v>
      </c>
      <c r="E576" s="106">
        <v>36186</v>
      </c>
      <c r="F576" s="106">
        <v>20440.3</v>
      </c>
      <c r="G576" s="106">
        <v>11657.6</v>
      </c>
      <c r="H576" s="98"/>
    </row>
    <row r="577" spans="1:8" ht="16.5" customHeight="1" x14ac:dyDescent="0.2">
      <c r="A577" s="109" t="s">
        <v>1255</v>
      </c>
      <c r="B577" s="111" t="s">
        <v>1254</v>
      </c>
      <c r="C577" s="106">
        <v>433.9</v>
      </c>
      <c r="D577" s="106">
        <v>0</v>
      </c>
      <c r="E577" s="106">
        <v>4101.8</v>
      </c>
      <c r="F577" s="106">
        <v>1769.3</v>
      </c>
      <c r="G577" s="106">
        <v>493.3</v>
      </c>
      <c r="H577" s="98"/>
    </row>
    <row r="578" spans="1:8" ht="16.5" customHeight="1" x14ac:dyDescent="0.2">
      <c r="A578" s="109" t="s">
        <v>1253</v>
      </c>
      <c r="B578" s="111" t="s">
        <v>1252</v>
      </c>
      <c r="C578" s="106">
        <v>19814</v>
      </c>
      <c r="D578" s="106">
        <v>0</v>
      </c>
      <c r="E578" s="106">
        <v>62765.599999999999</v>
      </c>
      <c r="F578" s="106">
        <v>31721</v>
      </c>
      <c r="G578" s="106">
        <v>23198.1</v>
      </c>
      <c r="H578" s="98"/>
    </row>
    <row r="579" spans="1:8" ht="16.5" customHeight="1" x14ac:dyDescent="0.2">
      <c r="A579" s="109" t="s">
        <v>1251</v>
      </c>
      <c r="B579" s="111" t="s">
        <v>1250</v>
      </c>
      <c r="C579" s="106">
        <v>1526.5</v>
      </c>
      <c r="D579" s="106">
        <v>0</v>
      </c>
      <c r="E579" s="106">
        <v>47552.4</v>
      </c>
      <c r="F579" s="106">
        <v>27071.4</v>
      </c>
      <c r="G579" s="106">
        <v>15235.4</v>
      </c>
      <c r="H579" s="98"/>
    </row>
    <row r="580" spans="1:8" ht="16.5" customHeight="1" x14ac:dyDescent="0.2">
      <c r="A580" s="109" t="s">
        <v>1249</v>
      </c>
      <c r="B580" s="111" t="s">
        <v>1248</v>
      </c>
      <c r="C580" s="106">
        <v>54639.199999999997</v>
      </c>
      <c r="D580" s="106">
        <v>0</v>
      </c>
      <c r="E580" s="106">
        <v>164593.1</v>
      </c>
      <c r="F580" s="106">
        <v>97189.3</v>
      </c>
      <c r="G580" s="106">
        <v>40884.400000000001</v>
      </c>
      <c r="H580" s="98"/>
    </row>
    <row r="581" spans="1:8" ht="16.5" customHeight="1" x14ac:dyDescent="0.2">
      <c r="A581" s="109" t="s">
        <v>1247</v>
      </c>
      <c r="B581" s="111" t="s">
        <v>1246</v>
      </c>
      <c r="C581" s="106">
        <v>2462.6</v>
      </c>
      <c r="D581" s="106">
        <v>0</v>
      </c>
      <c r="E581" s="106">
        <v>8294.2999999999993</v>
      </c>
      <c r="F581" s="106">
        <v>4657.5</v>
      </c>
      <c r="G581" s="106">
        <v>5953.7</v>
      </c>
      <c r="H581" s="98"/>
    </row>
    <row r="582" spans="1:8" ht="16.5" customHeight="1" x14ac:dyDescent="0.2">
      <c r="A582" s="109" t="s">
        <v>1245</v>
      </c>
      <c r="B582" s="111" t="s">
        <v>1244</v>
      </c>
      <c r="C582" s="106">
        <v>479.7</v>
      </c>
      <c r="D582" s="106">
        <v>0</v>
      </c>
      <c r="E582" s="106">
        <v>5106</v>
      </c>
      <c r="F582" s="106">
        <v>1937.2</v>
      </c>
      <c r="G582" s="106">
        <v>3745.8</v>
      </c>
      <c r="H582" s="98"/>
    </row>
    <row r="583" spans="1:8" ht="16.5" customHeight="1" x14ac:dyDescent="0.2">
      <c r="A583" s="109" t="s">
        <v>1243</v>
      </c>
      <c r="B583" s="112" t="s">
        <v>1242</v>
      </c>
      <c r="C583" s="106">
        <v>5053.6000000000004</v>
      </c>
      <c r="D583" s="106">
        <v>0</v>
      </c>
      <c r="E583" s="106">
        <v>23380.3</v>
      </c>
      <c r="F583" s="106">
        <v>12020.4</v>
      </c>
      <c r="G583" s="106">
        <v>7579.4</v>
      </c>
      <c r="H583" s="98"/>
    </row>
    <row r="584" spans="1:8" ht="16.5" customHeight="1" x14ac:dyDescent="0.2">
      <c r="A584" s="109" t="s">
        <v>1241</v>
      </c>
      <c r="B584" s="111" t="s">
        <v>1240</v>
      </c>
      <c r="C584" s="106">
        <v>14706.6</v>
      </c>
      <c r="D584" s="106">
        <v>0</v>
      </c>
      <c r="E584" s="106">
        <v>66996</v>
      </c>
      <c r="F584" s="106">
        <v>51617.599999999999</v>
      </c>
      <c r="G584" s="106">
        <v>27200.400000000001</v>
      </c>
      <c r="H584" s="98"/>
    </row>
    <row r="585" spans="1:8" ht="16.5" customHeight="1" x14ac:dyDescent="0.2">
      <c r="A585" s="109" t="s">
        <v>1239</v>
      </c>
      <c r="B585" s="111" t="s">
        <v>1238</v>
      </c>
      <c r="C585" s="106">
        <v>6266.6</v>
      </c>
      <c r="D585" s="106">
        <v>0</v>
      </c>
      <c r="E585" s="106">
        <v>26962.5</v>
      </c>
      <c r="F585" s="106">
        <v>14556.5</v>
      </c>
      <c r="G585" s="106">
        <v>7499.4</v>
      </c>
      <c r="H585" s="98"/>
    </row>
    <row r="586" spans="1:8" ht="16.5" customHeight="1" x14ac:dyDescent="0.2">
      <c r="A586" s="109" t="s">
        <v>1237</v>
      </c>
      <c r="B586" s="111" t="s">
        <v>1236</v>
      </c>
      <c r="C586" s="106">
        <v>1572.5</v>
      </c>
      <c r="D586" s="106">
        <v>0</v>
      </c>
      <c r="E586" s="106">
        <v>25938.9</v>
      </c>
      <c r="F586" s="106">
        <v>13284.3</v>
      </c>
      <c r="G586" s="106">
        <v>9371</v>
      </c>
      <c r="H586" s="98"/>
    </row>
    <row r="587" spans="1:8" ht="16.5" customHeight="1" x14ac:dyDescent="0.2">
      <c r="A587" s="109" t="s">
        <v>1235</v>
      </c>
      <c r="B587" s="111" t="s">
        <v>1234</v>
      </c>
      <c r="C587" s="106">
        <v>8634.7999999999993</v>
      </c>
      <c r="D587" s="106">
        <v>0</v>
      </c>
      <c r="E587" s="106">
        <v>50086.3</v>
      </c>
      <c r="F587" s="106">
        <v>26204.799999999999</v>
      </c>
      <c r="G587" s="106">
        <v>23818.9</v>
      </c>
      <c r="H587" s="98"/>
    </row>
    <row r="588" spans="1:8" ht="16.5" customHeight="1" x14ac:dyDescent="0.2">
      <c r="A588" s="109" t="s">
        <v>1233</v>
      </c>
      <c r="B588" s="111" t="s">
        <v>1232</v>
      </c>
      <c r="C588" s="106">
        <v>7451.6</v>
      </c>
      <c r="D588" s="106">
        <v>0</v>
      </c>
      <c r="E588" s="106">
        <v>45423.9</v>
      </c>
      <c r="F588" s="106">
        <v>17574</v>
      </c>
      <c r="G588" s="106">
        <v>8166.6</v>
      </c>
      <c r="H588" s="98"/>
    </row>
    <row r="589" spans="1:8" ht="16.5" customHeight="1" x14ac:dyDescent="0.2">
      <c r="A589" s="109" t="s">
        <v>1231</v>
      </c>
      <c r="B589" s="111" t="s">
        <v>1230</v>
      </c>
      <c r="C589" s="106">
        <v>7211.9</v>
      </c>
      <c r="D589" s="106">
        <v>0</v>
      </c>
      <c r="E589" s="106">
        <v>31052</v>
      </c>
      <c r="F589" s="106">
        <v>16672.7</v>
      </c>
      <c r="G589" s="106">
        <v>8710.9</v>
      </c>
      <c r="H589" s="98"/>
    </row>
    <row r="590" spans="1:8" ht="16.5" customHeight="1" x14ac:dyDescent="0.2">
      <c r="A590" s="109" t="s">
        <v>1229</v>
      </c>
      <c r="B590" s="111" t="s">
        <v>1228</v>
      </c>
      <c r="C590" s="106">
        <v>2293.5</v>
      </c>
      <c r="D590" s="106">
        <v>0</v>
      </c>
      <c r="E590" s="106">
        <v>33918.9</v>
      </c>
      <c r="F590" s="106">
        <v>21328.400000000001</v>
      </c>
      <c r="G590" s="106">
        <v>13363.8</v>
      </c>
      <c r="H590" s="98"/>
    </row>
    <row r="591" spans="1:8" ht="16.5" customHeight="1" x14ac:dyDescent="0.2">
      <c r="A591" s="109" t="s">
        <v>1227</v>
      </c>
      <c r="B591" s="111" t="s">
        <v>1226</v>
      </c>
      <c r="C591" s="106">
        <v>0</v>
      </c>
      <c r="D591" s="106">
        <v>0</v>
      </c>
      <c r="E591" s="106">
        <v>67972.899999999994</v>
      </c>
      <c r="F591" s="106">
        <v>32028.7</v>
      </c>
      <c r="G591" s="106">
        <v>31752.1</v>
      </c>
      <c r="H591" s="98"/>
    </row>
    <row r="592" spans="1:8" ht="16.5" customHeight="1" x14ac:dyDescent="0.2">
      <c r="A592" s="109" t="s">
        <v>1225</v>
      </c>
      <c r="B592" s="113" t="s">
        <v>1224</v>
      </c>
      <c r="C592" s="106">
        <v>705</v>
      </c>
      <c r="D592" s="106">
        <v>0</v>
      </c>
      <c r="E592" s="106">
        <v>16456.8</v>
      </c>
      <c r="F592" s="106">
        <v>8940.7999999999993</v>
      </c>
      <c r="G592" s="106">
        <v>5753.4</v>
      </c>
      <c r="H592" s="98"/>
    </row>
    <row r="593" spans="1:8" ht="16.5" customHeight="1" x14ac:dyDescent="0.2">
      <c r="A593" s="109" t="s">
        <v>1223</v>
      </c>
      <c r="B593" s="111" t="s">
        <v>1222</v>
      </c>
      <c r="C593" s="106">
        <v>14056.8</v>
      </c>
      <c r="D593" s="106">
        <v>0</v>
      </c>
      <c r="E593" s="106">
        <v>49235</v>
      </c>
      <c r="F593" s="106">
        <v>53202.5</v>
      </c>
      <c r="G593" s="106">
        <v>14125.9</v>
      </c>
      <c r="H593" s="98"/>
    </row>
    <row r="594" spans="1:8" ht="16.5" customHeight="1" x14ac:dyDescent="0.2">
      <c r="A594" s="109" t="s">
        <v>1221</v>
      </c>
      <c r="B594" s="111" t="s">
        <v>1220</v>
      </c>
      <c r="C594" s="106">
        <v>7901.4</v>
      </c>
      <c r="D594" s="106">
        <v>0</v>
      </c>
      <c r="E594" s="106">
        <v>37761.5</v>
      </c>
      <c r="F594" s="106">
        <v>54840.4</v>
      </c>
      <c r="G594" s="106">
        <v>20043.400000000001</v>
      </c>
      <c r="H594" s="98"/>
    </row>
    <row r="595" spans="1:8" ht="16.5" customHeight="1" x14ac:dyDescent="0.2">
      <c r="A595" s="109" t="s">
        <v>1219</v>
      </c>
      <c r="B595" s="111" t="s">
        <v>1218</v>
      </c>
      <c r="C595" s="106">
        <v>6279.2</v>
      </c>
      <c r="D595" s="106">
        <v>0</v>
      </c>
      <c r="E595" s="106">
        <v>46730.1</v>
      </c>
      <c r="F595" s="106">
        <v>24920.3</v>
      </c>
      <c r="G595" s="106">
        <v>14629.2</v>
      </c>
      <c r="H595" s="98"/>
    </row>
    <row r="596" spans="1:8" ht="16.5" customHeight="1" x14ac:dyDescent="0.2">
      <c r="A596" s="109" t="s">
        <v>1217</v>
      </c>
      <c r="B596" s="113" t="s">
        <v>1216</v>
      </c>
      <c r="C596" s="106">
        <v>0</v>
      </c>
      <c r="D596" s="106">
        <v>0</v>
      </c>
      <c r="E596" s="106">
        <v>24916.5</v>
      </c>
      <c r="F596" s="106">
        <v>13518.3</v>
      </c>
      <c r="G596" s="106">
        <v>9446</v>
      </c>
      <c r="H596" s="98"/>
    </row>
    <row r="597" spans="1:8" ht="16.5" customHeight="1" x14ac:dyDescent="0.2">
      <c r="A597" s="109" t="s">
        <v>1215</v>
      </c>
      <c r="B597" s="111" t="s">
        <v>1214</v>
      </c>
      <c r="C597" s="106">
        <v>22538.799999999999</v>
      </c>
      <c r="D597" s="106">
        <v>0</v>
      </c>
      <c r="E597" s="106">
        <v>96002</v>
      </c>
      <c r="F597" s="106">
        <v>43570.1</v>
      </c>
      <c r="G597" s="106">
        <v>26645.1</v>
      </c>
      <c r="H597" s="98"/>
    </row>
    <row r="598" spans="1:8" ht="16.5" customHeight="1" x14ac:dyDescent="0.2">
      <c r="A598" s="109" t="s">
        <v>1213</v>
      </c>
      <c r="B598" s="111" t="s">
        <v>1212</v>
      </c>
      <c r="C598" s="106">
        <v>3909</v>
      </c>
      <c r="D598" s="106">
        <v>0</v>
      </c>
      <c r="E598" s="106">
        <v>17132.900000000001</v>
      </c>
      <c r="F598" s="106">
        <v>6138.9</v>
      </c>
      <c r="G598" s="106">
        <v>2372.3000000000002</v>
      </c>
      <c r="H598" s="98"/>
    </row>
    <row r="599" spans="1:8" ht="16.5" customHeight="1" x14ac:dyDescent="0.2">
      <c r="A599" s="109" t="s">
        <v>1211</v>
      </c>
      <c r="B599" s="111" t="s">
        <v>1210</v>
      </c>
      <c r="C599" s="106">
        <v>1558.1</v>
      </c>
      <c r="D599" s="106">
        <v>0</v>
      </c>
      <c r="E599" s="106">
        <v>24294.400000000001</v>
      </c>
      <c r="F599" s="106">
        <v>15658.4</v>
      </c>
      <c r="G599" s="106">
        <v>11638.8</v>
      </c>
      <c r="H599" s="98"/>
    </row>
    <row r="600" spans="1:8" ht="16.5" customHeight="1" x14ac:dyDescent="0.2">
      <c r="A600" s="109" t="s">
        <v>1209</v>
      </c>
      <c r="B600" s="112" t="s">
        <v>1208</v>
      </c>
      <c r="C600" s="106">
        <v>3152</v>
      </c>
      <c r="D600" s="106">
        <v>0</v>
      </c>
      <c r="E600" s="106">
        <v>22325.8</v>
      </c>
      <c r="F600" s="106">
        <v>10097.6</v>
      </c>
      <c r="G600" s="106">
        <v>13744.6</v>
      </c>
      <c r="H600" s="98"/>
    </row>
    <row r="601" spans="1:8" ht="16.5" customHeight="1" x14ac:dyDescent="0.2">
      <c r="A601" s="109" t="s">
        <v>1207</v>
      </c>
      <c r="B601" s="111" t="s">
        <v>1206</v>
      </c>
      <c r="C601" s="106">
        <v>3751.5</v>
      </c>
      <c r="D601" s="106">
        <v>0</v>
      </c>
      <c r="E601" s="106">
        <v>26797.5</v>
      </c>
      <c r="F601" s="106">
        <v>16174.8</v>
      </c>
      <c r="G601" s="106">
        <v>9664.5</v>
      </c>
      <c r="H601" s="98"/>
    </row>
    <row r="602" spans="1:8" ht="16.5" customHeight="1" x14ac:dyDescent="0.2">
      <c r="A602" s="109" t="s">
        <v>1205</v>
      </c>
      <c r="B602" s="111" t="s">
        <v>1204</v>
      </c>
      <c r="C602" s="106">
        <v>5988.4</v>
      </c>
      <c r="D602" s="106">
        <v>0</v>
      </c>
      <c r="E602" s="106">
        <v>24971.7</v>
      </c>
      <c r="F602" s="106">
        <v>11637.4</v>
      </c>
      <c r="G602" s="106">
        <v>9104.2999999999993</v>
      </c>
      <c r="H602" s="98"/>
    </row>
    <row r="603" spans="1:8" ht="16.5" customHeight="1" x14ac:dyDescent="0.2">
      <c r="A603" s="109" t="s">
        <v>1203</v>
      </c>
      <c r="B603" s="112" t="s">
        <v>1202</v>
      </c>
      <c r="C603" s="106">
        <v>0</v>
      </c>
      <c r="D603" s="106">
        <v>2596.1</v>
      </c>
      <c r="E603" s="106">
        <v>5163.2</v>
      </c>
      <c r="F603" s="106">
        <v>4066.1</v>
      </c>
      <c r="G603" s="106">
        <v>3470.8</v>
      </c>
      <c r="H603" s="98"/>
    </row>
    <row r="604" spans="1:8" ht="16.5" customHeight="1" x14ac:dyDescent="0.2">
      <c r="A604" s="109" t="s">
        <v>1201</v>
      </c>
      <c r="B604" s="104" t="s">
        <v>1200</v>
      </c>
      <c r="C604" s="106">
        <v>7398.9</v>
      </c>
      <c r="D604" s="106">
        <v>0</v>
      </c>
      <c r="E604" s="106">
        <v>24853.4</v>
      </c>
      <c r="F604" s="106">
        <v>16323.3</v>
      </c>
      <c r="G604" s="106">
        <v>10735.6</v>
      </c>
      <c r="H604" s="98"/>
    </row>
    <row r="605" spans="1:8" ht="16.5" customHeight="1" x14ac:dyDescent="0.2">
      <c r="A605" s="109" t="s">
        <v>1199</v>
      </c>
      <c r="B605" s="111" t="s">
        <v>1198</v>
      </c>
      <c r="C605" s="106">
        <v>9443.4</v>
      </c>
      <c r="D605" s="106">
        <v>0</v>
      </c>
      <c r="E605" s="106">
        <v>65355.6</v>
      </c>
      <c r="F605" s="106">
        <v>34028.300000000003</v>
      </c>
      <c r="G605" s="106">
        <v>21295.8</v>
      </c>
      <c r="H605" s="98"/>
    </row>
    <row r="606" spans="1:8" ht="16.5" customHeight="1" x14ac:dyDescent="0.2">
      <c r="A606" s="109" t="s">
        <v>1197</v>
      </c>
      <c r="B606" s="111" t="s">
        <v>1196</v>
      </c>
      <c r="C606" s="106">
        <v>3836.3</v>
      </c>
      <c r="D606" s="106">
        <v>0</v>
      </c>
      <c r="E606" s="106">
        <v>16262.3</v>
      </c>
      <c r="F606" s="106">
        <v>6551.4</v>
      </c>
      <c r="G606" s="106">
        <v>6602.5</v>
      </c>
      <c r="H606" s="98"/>
    </row>
    <row r="607" spans="1:8" ht="16.5" customHeight="1" x14ac:dyDescent="0.2">
      <c r="A607" s="109" t="s">
        <v>1195</v>
      </c>
      <c r="B607" s="111" t="s">
        <v>1194</v>
      </c>
      <c r="C607" s="106">
        <v>0</v>
      </c>
      <c r="D607" s="106">
        <v>0</v>
      </c>
      <c r="E607" s="106">
        <v>21851.7</v>
      </c>
      <c r="F607" s="106">
        <v>7704.7000000000007</v>
      </c>
      <c r="G607" s="106">
        <v>7368.8</v>
      </c>
      <c r="H607" s="98"/>
    </row>
    <row r="608" spans="1:8" ht="16.5" customHeight="1" x14ac:dyDescent="0.2">
      <c r="A608" s="109" t="s">
        <v>1193</v>
      </c>
      <c r="B608" s="111" t="s">
        <v>1192</v>
      </c>
      <c r="C608" s="106">
        <v>5746.2</v>
      </c>
      <c r="D608" s="106">
        <v>0</v>
      </c>
      <c r="E608" s="106">
        <v>190391.1</v>
      </c>
      <c r="F608" s="106">
        <v>91489</v>
      </c>
      <c r="G608" s="106">
        <v>56776</v>
      </c>
      <c r="H608" s="98"/>
    </row>
    <row r="609" spans="1:8" ht="16.5" customHeight="1" x14ac:dyDescent="0.2">
      <c r="A609" s="109" t="s">
        <v>1191</v>
      </c>
      <c r="B609" s="111" t="s">
        <v>1190</v>
      </c>
      <c r="C609" s="106">
        <v>0</v>
      </c>
      <c r="D609" s="106">
        <v>0</v>
      </c>
      <c r="E609" s="106">
        <v>49454.9</v>
      </c>
      <c r="F609" s="106">
        <v>25876.3</v>
      </c>
      <c r="G609" s="106">
        <v>16799.5</v>
      </c>
      <c r="H609" s="98"/>
    </row>
    <row r="610" spans="1:8" ht="16.5" customHeight="1" x14ac:dyDescent="0.2">
      <c r="A610" s="109" t="s">
        <v>1189</v>
      </c>
      <c r="B610" s="111" t="s">
        <v>1188</v>
      </c>
      <c r="C610" s="106">
        <v>10829.8</v>
      </c>
      <c r="D610" s="106">
        <v>0</v>
      </c>
      <c r="E610" s="106">
        <v>48662.1</v>
      </c>
      <c r="F610" s="106">
        <v>25712.5</v>
      </c>
      <c r="G610" s="106">
        <v>19014.099999999999</v>
      </c>
      <c r="H610" s="98"/>
    </row>
    <row r="611" spans="1:8" ht="16.5" customHeight="1" x14ac:dyDescent="0.2">
      <c r="A611" s="109" t="s">
        <v>1187</v>
      </c>
      <c r="B611" s="111" t="s">
        <v>1186</v>
      </c>
      <c r="C611" s="106">
        <v>11657.6</v>
      </c>
      <c r="D611" s="106">
        <v>0</v>
      </c>
      <c r="E611" s="106">
        <v>71967.7</v>
      </c>
      <c r="F611" s="106">
        <v>31771.5</v>
      </c>
      <c r="G611" s="106">
        <v>9575</v>
      </c>
      <c r="H611" s="98"/>
    </row>
    <row r="612" spans="1:8" ht="16.5" customHeight="1" x14ac:dyDescent="0.2">
      <c r="A612" s="109" t="s">
        <v>1185</v>
      </c>
      <c r="B612" s="104" t="s">
        <v>1184</v>
      </c>
      <c r="C612" s="106">
        <v>5226.3</v>
      </c>
      <c r="D612" s="106">
        <v>0</v>
      </c>
      <c r="E612" s="106">
        <v>21822.7</v>
      </c>
      <c r="F612" s="106">
        <v>13942.4</v>
      </c>
      <c r="G612" s="106">
        <v>10182.299999999999</v>
      </c>
      <c r="H612" s="98"/>
    </row>
    <row r="613" spans="1:8" ht="16.5" customHeight="1" x14ac:dyDescent="0.2">
      <c r="A613" s="109" t="s">
        <v>1183</v>
      </c>
      <c r="B613" s="112" t="s">
        <v>1182</v>
      </c>
      <c r="C613" s="106">
        <v>5164.7</v>
      </c>
      <c r="D613" s="106">
        <v>0</v>
      </c>
      <c r="E613" s="106">
        <v>35075.300000000003</v>
      </c>
      <c r="F613" s="106">
        <v>23788.6</v>
      </c>
      <c r="G613" s="106">
        <v>18487.599999999999</v>
      </c>
      <c r="H613" s="98"/>
    </row>
    <row r="614" spans="1:8" ht="16.5" customHeight="1" x14ac:dyDescent="0.2">
      <c r="A614" s="109" t="s">
        <v>1181</v>
      </c>
      <c r="B614" s="111" t="s">
        <v>1180</v>
      </c>
      <c r="C614" s="106">
        <v>10018.200000000001</v>
      </c>
      <c r="D614" s="106">
        <v>0</v>
      </c>
      <c r="E614" s="106">
        <v>16660.099999999999</v>
      </c>
      <c r="F614" s="106">
        <v>20849.400000000001</v>
      </c>
      <c r="G614" s="106">
        <v>6610.4</v>
      </c>
      <c r="H614" s="98"/>
    </row>
    <row r="615" spans="1:8" ht="16.5" customHeight="1" x14ac:dyDescent="0.2">
      <c r="A615" s="105" t="s">
        <v>1179</v>
      </c>
      <c r="B615" s="104" t="s">
        <v>1178</v>
      </c>
      <c r="C615" s="106">
        <v>1241.3</v>
      </c>
      <c r="D615" s="106">
        <v>0</v>
      </c>
      <c r="E615" s="106">
        <v>31376.799999999999</v>
      </c>
      <c r="F615" s="106">
        <v>17937.099999999999</v>
      </c>
      <c r="G615" s="106">
        <v>15282.1</v>
      </c>
      <c r="H615" s="98"/>
    </row>
    <row r="616" spans="1:8" ht="16.5" customHeight="1" x14ac:dyDescent="0.2">
      <c r="A616" s="105" t="s">
        <v>1177</v>
      </c>
      <c r="B616" s="104" t="s">
        <v>1176</v>
      </c>
      <c r="C616" s="106">
        <v>8029.3</v>
      </c>
      <c r="D616" s="106">
        <v>0</v>
      </c>
      <c r="E616" s="106">
        <v>40694.9</v>
      </c>
      <c r="F616" s="106">
        <v>24753.599999999999</v>
      </c>
      <c r="G616" s="106">
        <v>16094.4</v>
      </c>
      <c r="H616" s="98"/>
    </row>
    <row r="617" spans="1:8" ht="16.5" customHeight="1" x14ac:dyDescent="0.2">
      <c r="A617" s="105" t="s">
        <v>1175</v>
      </c>
      <c r="B617" s="104" t="s">
        <v>1174</v>
      </c>
      <c r="C617" s="106">
        <v>0</v>
      </c>
      <c r="D617" s="106">
        <v>0</v>
      </c>
      <c r="E617" s="106">
        <v>24166.400000000001</v>
      </c>
      <c r="F617" s="106">
        <v>13052.5</v>
      </c>
      <c r="G617" s="106">
        <v>4927.8999999999996</v>
      </c>
      <c r="H617" s="98"/>
    </row>
    <row r="618" spans="1:8" ht="16.5" customHeight="1" x14ac:dyDescent="0.2">
      <c r="A618" s="105" t="s">
        <v>1173</v>
      </c>
      <c r="B618" s="104" t="s">
        <v>1172</v>
      </c>
      <c r="C618" s="106">
        <v>8674.2000000000007</v>
      </c>
      <c r="D618" s="106">
        <v>0</v>
      </c>
      <c r="E618" s="106">
        <v>38183</v>
      </c>
      <c r="F618" s="106">
        <v>17866.400000000001</v>
      </c>
      <c r="G618" s="106">
        <v>7899.5</v>
      </c>
      <c r="H618" s="98"/>
    </row>
    <row r="619" spans="1:8" ht="16.5" customHeight="1" x14ac:dyDescent="0.2">
      <c r="A619" s="105" t="s">
        <v>1171</v>
      </c>
      <c r="B619" s="104" t="s">
        <v>1170</v>
      </c>
      <c r="C619" s="106">
        <v>316.7</v>
      </c>
      <c r="D619" s="106">
        <v>0</v>
      </c>
      <c r="E619" s="106">
        <v>4676.8999999999996</v>
      </c>
      <c r="F619" s="106">
        <v>3329.9</v>
      </c>
      <c r="G619" s="106">
        <v>2218</v>
      </c>
      <c r="H619" s="98"/>
    </row>
    <row r="620" spans="1:8" ht="16.5" customHeight="1" x14ac:dyDescent="0.2">
      <c r="A620" s="105" t="s">
        <v>1169</v>
      </c>
      <c r="B620" s="104" t="s">
        <v>1168</v>
      </c>
      <c r="C620" s="106">
        <v>2495.4</v>
      </c>
      <c r="D620" s="106">
        <v>0</v>
      </c>
      <c r="E620" s="106">
        <v>27918.5</v>
      </c>
      <c r="F620" s="106">
        <v>17054.3</v>
      </c>
      <c r="G620" s="106">
        <v>10059.799999999999</v>
      </c>
      <c r="H620" s="98"/>
    </row>
    <row r="621" spans="1:8" ht="16.5" customHeight="1" x14ac:dyDescent="0.2">
      <c r="A621" s="105" t="s">
        <v>1167</v>
      </c>
      <c r="B621" s="104" t="s">
        <v>1166</v>
      </c>
      <c r="C621" s="106">
        <v>0</v>
      </c>
      <c r="D621" s="106">
        <v>1124.7</v>
      </c>
      <c r="E621" s="106">
        <v>16302.4</v>
      </c>
      <c r="F621" s="106">
        <v>10083.9</v>
      </c>
      <c r="G621" s="106">
        <v>3842</v>
      </c>
      <c r="H621" s="98"/>
    </row>
    <row r="622" spans="1:8" ht="16.5" customHeight="1" x14ac:dyDescent="0.2">
      <c r="A622" s="105" t="s">
        <v>1165</v>
      </c>
      <c r="B622" s="104" t="s">
        <v>1164</v>
      </c>
      <c r="C622" s="106">
        <v>1827.6</v>
      </c>
      <c r="D622" s="106">
        <v>0</v>
      </c>
      <c r="E622" s="106">
        <v>12497.8</v>
      </c>
      <c r="F622" s="106">
        <v>8995.2999999999993</v>
      </c>
      <c r="G622" s="106">
        <v>3395.2</v>
      </c>
      <c r="H622" s="98"/>
    </row>
    <row r="623" spans="1:8" ht="16.5" customHeight="1" x14ac:dyDescent="0.2">
      <c r="A623" s="105" t="s">
        <v>1163</v>
      </c>
      <c r="B623" s="104" t="s">
        <v>1162</v>
      </c>
      <c r="C623" s="106">
        <v>3801.1</v>
      </c>
      <c r="D623" s="106">
        <v>0</v>
      </c>
      <c r="E623" s="106">
        <v>24907.599999999999</v>
      </c>
      <c r="F623" s="106">
        <v>13762.8</v>
      </c>
      <c r="G623" s="106">
        <v>5937.4</v>
      </c>
      <c r="H623" s="98"/>
    </row>
    <row r="624" spans="1:8" ht="16.5" customHeight="1" x14ac:dyDescent="0.2">
      <c r="A624" s="105" t="s">
        <v>1161</v>
      </c>
      <c r="B624" s="104" t="s">
        <v>1160</v>
      </c>
      <c r="C624" s="106">
        <v>6302.6</v>
      </c>
      <c r="D624" s="106">
        <v>0</v>
      </c>
      <c r="E624" s="106">
        <v>18565.900000000001</v>
      </c>
      <c r="F624" s="106">
        <v>8679.6</v>
      </c>
      <c r="G624" s="106">
        <v>7148.2</v>
      </c>
      <c r="H624" s="98"/>
    </row>
    <row r="625" spans="1:8" ht="16.5" customHeight="1" x14ac:dyDescent="0.2">
      <c r="A625" s="105" t="s">
        <v>1159</v>
      </c>
      <c r="B625" s="104" t="s">
        <v>1158</v>
      </c>
      <c r="C625" s="106">
        <v>5638.3</v>
      </c>
      <c r="D625" s="106">
        <v>0</v>
      </c>
      <c r="E625" s="106">
        <v>27749.8</v>
      </c>
      <c r="F625" s="106">
        <v>12787.4</v>
      </c>
      <c r="G625" s="106">
        <v>8470.4</v>
      </c>
      <c r="H625" s="98"/>
    </row>
    <row r="626" spans="1:8" ht="16.5" customHeight="1" x14ac:dyDescent="0.2">
      <c r="A626" s="105" t="s">
        <v>1157</v>
      </c>
      <c r="B626" s="104" t="s">
        <v>1156</v>
      </c>
      <c r="C626" s="106">
        <v>0</v>
      </c>
      <c r="D626" s="106">
        <v>0</v>
      </c>
      <c r="E626" s="106">
        <v>42425</v>
      </c>
      <c r="F626" s="106">
        <v>25553.3</v>
      </c>
      <c r="G626" s="106">
        <v>15824.9</v>
      </c>
      <c r="H626" s="98"/>
    </row>
    <row r="627" spans="1:8" ht="16.5" customHeight="1" x14ac:dyDescent="0.2">
      <c r="A627" s="105" t="s">
        <v>1155</v>
      </c>
      <c r="B627" s="104" t="s">
        <v>1154</v>
      </c>
      <c r="C627" s="106">
        <v>0</v>
      </c>
      <c r="D627" s="106">
        <v>7799.9</v>
      </c>
      <c r="E627" s="106">
        <v>18167.3</v>
      </c>
      <c r="F627" s="106">
        <v>11981</v>
      </c>
      <c r="G627" s="106">
        <v>7623.2</v>
      </c>
      <c r="H627" s="98"/>
    </row>
    <row r="628" spans="1:8" ht="16.5" customHeight="1" x14ac:dyDescent="0.2">
      <c r="A628" s="105" t="s">
        <v>1153</v>
      </c>
      <c r="B628" s="104" t="s">
        <v>1152</v>
      </c>
      <c r="C628" s="106">
        <v>469.1</v>
      </c>
      <c r="D628" s="106">
        <v>0</v>
      </c>
      <c r="E628" s="106">
        <v>6941.9</v>
      </c>
      <c r="F628" s="106">
        <v>4475.8999999999996</v>
      </c>
      <c r="G628" s="106">
        <v>1907.2</v>
      </c>
      <c r="H628" s="98"/>
    </row>
    <row r="629" spans="1:8" ht="16.5" customHeight="1" x14ac:dyDescent="0.2">
      <c r="A629" s="105" t="s">
        <v>1151</v>
      </c>
      <c r="B629" s="104" t="s">
        <v>1150</v>
      </c>
      <c r="C629" s="106">
        <v>11144.8</v>
      </c>
      <c r="D629" s="106">
        <v>0</v>
      </c>
      <c r="E629" s="106">
        <v>53276.1</v>
      </c>
      <c r="F629" s="106">
        <v>29612.2</v>
      </c>
      <c r="G629" s="106">
        <v>13485.5</v>
      </c>
      <c r="H629" s="98"/>
    </row>
    <row r="630" spans="1:8" ht="16.5" customHeight="1" x14ac:dyDescent="0.2">
      <c r="A630" s="105" t="s">
        <v>1149</v>
      </c>
      <c r="B630" s="104" t="s">
        <v>1148</v>
      </c>
      <c r="C630" s="106">
        <v>0</v>
      </c>
      <c r="D630" s="106">
        <v>1285.0999999999999</v>
      </c>
      <c r="E630" s="106">
        <v>18320.099999999999</v>
      </c>
      <c r="F630" s="106">
        <v>14971.1</v>
      </c>
      <c r="G630" s="106">
        <v>6274.1</v>
      </c>
      <c r="H630" s="98"/>
    </row>
    <row r="631" spans="1:8" ht="16.5" customHeight="1" x14ac:dyDescent="0.2">
      <c r="A631" s="105" t="s">
        <v>1147</v>
      </c>
      <c r="B631" s="104" t="s">
        <v>1146</v>
      </c>
      <c r="C631" s="106">
        <v>0</v>
      </c>
      <c r="D631" s="106">
        <v>45.1</v>
      </c>
      <c r="E631" s="106">
        <v>26805.5</v>
      </c>
      <c r="F631" s="106">
        <v>13969.1</v>
      </c>
      <c r="G631" s="106">
        <v>6474.6</v>
      </c>
      <c r="H631" s="98"/>
    </row>
    <row r="632" spans="1:8" ht="16.5" customHeight="1" x14ac:dyDescent="0.2">
      <c r="A632" s="105" t="s">
        <v>1145</v>
      </c>
      <c r="B632" s="104" t="s">
        <v>1144</v>
      </c>
      <c r="C632" s="106">
        <v>0</v>
      </c>
      <c r="D632" s="106">
        <v>0</v>
      </c>
      <c r="E632" s="106">
        <v>16199.9</v>
      </c>
      <c r="F632" s="106">
        <v>15552.9</v>
      </c>
      <c r="G632" s="106">
        <v>4139</v>
      </c>
      <c r="H632" s="98"/>
    </row>
    <row r="633" spans="1:8" ht="16.5" customHeight="1" x14ac:dyDescent="0.2">
      <c r="A633" s="105" t="s">
        <v>1143</v>
      </c>
      <c r="B633" s="104" t="s">
        <v>1142</v>
      </c>
      <c r="C633" s="106">
        <v>9002.2000000000007</v>
      </c>
      <c r="D633" s="106">
        <v>0</v>
      </c>
      <c r="E633" s="106">
        <v>37448.1</v>
      </c>
      <c r="F633" s="106">
        <v>22512.7</v>
      </c>
      <c r="G633" s="106">
        <v>8341.5</v>
      </c>
      <c r="H633" s="98"/>
    </row>
    <row r="634" spans="1:8" ht="16.5" customHeight="1" x14ac:dyDescent="0.2">
      <c r="A634" s="105" t="s">
        <v>1141</v>
      </c>
      <c r="B634" s="104" t="s">
        <v>1140</v>
      </c>
      <c r="C634" s="106">
        <v>0</v>
      </c>
      <c r="D634" s="106">
        <v>256.5</v>
      </c>
      <c r="E634" s="106">
        <v>20002.2</v>
      </c>
      <c r="F634" s="106">
        <v>13541.8</v>
      </c>
      <c r="G634" s="106">
        <v>6538.8</v>
      </c>
      <c r="H634" s="98"/>
    </row>
    <row r="635" spans="1:8" ht="16.5" customHeight="1" x14ac:dyDescent="0.2">
      <c r="A635" s="105" t="s">
        <v>1139</v>
      </c>
      <c r="B635" s="104" t="s">
        <v>1138</v>
      </c>
      <c r="C635" s="106">
        <v>0</v>
      </c>
      <c r="D635" s="106">
        <v>0</v>
      </c>
      <c r="E635" s="106">
        <v>50207.3</v>
      </c>
      <c r="F635" s="106">
        <v>38069.699999999997</v>
      </c>
      <c r="G635" s="106">
        <v>21648.6</v>
      </c>
      <c r="H635" s="98"/>
    </row>
    <row r="636" spans="1:8" ht="16.5" customHeight="1" x14ac:dyDescent="0.2">
      <c r="A636" s="105" t="s">
        <v>1137</v>
      </c>
      <c r="B636" s="104" t="s">
        <v>1136</v>
      </c>
      <c r="C636" s="106">
        <v>1412.7</v>
      </c>
      <c r="D636" s="106">
        <v>0</v>
      </c>
      <c r="E636" s="106">
        <v>16774</v>
      </c>
      <c r="F636" s="106">
        <v>10596.7</v>
      </c>
      <c r="G636" s="106">
        <v>2862.9</v>
      </c>
      <c r="H636" s="98"/>
    </row>
    <row r="637" spans="1:8" ht="16.5" customHeight="1" x14ac:dyDescent="0.2">
      <c r="A637" s="105" t="s">
        <v>1135</v>
      </c>
      <c r="B637" s="104" t="s">
        <v>1134</v>
      </c>
      <c r="C637" s="106">
        <v>4042.4</v>
      </c>
      <c r="D637" s="106">
        <v>0</v>
      </c>
      <c r="E637" s="106">
        <v>27105.5</v>
      </c>
      <c r="F637" s="106">
        <v>19541.900000000001</v>
      </c>
      <c r="G637" s="106">
        <v>7678.9</v>
      </c>
      <c r="H637" s="98"/>
    </row>
    <row r="638" spans="1:8" ht="16.5" customHeight="1" x14ac:dyDescent="0.2">
      <c r="A638" s="110" t="s">
        <v>1133</v>
      </c>
      <c r="B638" s="104" t="s">
        <v>1132</v>
      </c>
      <c r="C638" s="106">
        <v>0</v>
      </c>
      <c r="D638" s="106">
        <v>756.3</v>
      </c>
      <c r="E638" s="106">
        <v>16695.5</v>
      </c>
      <c r="F638" s="106">
        <v>13536.4</v>
      </c>
      <c r="G638" s="106">
        <v>5971.5</v>
      </c>
      <c r="H638" s="98"/>
    </row>
    <row r="639" spans="1:8" ht="16.5" customHeight="1" x14ac:dyDescent="0.2">
      <c r="A639" s="110" t="s">
        <v>1131</v>
      </c>
      <c r="B639" s="104" t="s">
        <v>1130</v>
      </c>
      <c r="C639" s="106">
        <v>2337.1</v>
      </c>
      <c r="D639" s="106">
        <v>0</v>
      </c>
      <c r="E639" s="106">
        <v>35020.300000000003</v>
      </c>
      <c r="F639" s="106">
        <v>16231.9</v>
      </c>
      <c r="G639" s="106">
        <v>7265.3</v>
      </c>
      <c r="H639" s="98"/>
    </row>
    <row r="640" spans="1:8" ht="16.5" customHeight="1" x14ac:dyDescent="0.2">
      <c r="A640" s="105" t="s">
        <v>1129</v>
      </c>
      <c r="B640" s="104" t="s">
        <v>1128</v>
      </c>
      <c r="C640" s="106">
        <v>0</v>
      </c>
      <c r="D640" s="106">
        <v>739</v>
      </c>
      <c r="E640" s="106">
        <v>18461.7</v>
      </c>
      <c r="F640" s="106">
        <v>12027.8</v>
      </c>
      <c r="G640" s="106">
        <v>8107.8</v>
      </c>
      <c r="H640" s="98"/>
    </row>
    <row r="641" spans="1:8" ht="16.5" customHeight="1" x14ac:dyDescent="0.2">
      <c r="A641" s="105" t="s">
        <v>1127</v>
      </c>
      <c r="B641" s="104" t="s">
        <v>1126</v>
      </c>
      <c r="C641" s="106">
        <v>0</v>
      </c>
      <c r="D641" s="106">
        <v>0</v>
      </c>
      <c r="E641" s="106">
        <v>9164.2000000000007</v>
      </c>
      <c r="F641" s="106">
        <v>5500.6</v>
      </c>
      <c r="G641" s="106">
        <v>3059.5</v>
      </c>
      <c r="H641" s="98"/>
    </row>
    <row r="642" spans="1:8" ht="16.5" customHeight="1" x14ac:dyDescent="0.2">
      <c r="A642" s="105" t="s">
        <v>1125</v>
      </c>
      <c r="B642" s="104" t="s">
        <v>1124</v>
      </c>
      <c r="C642" s="106">
        <v>436.1</v>
      </c>
      <c r="D642" s="106">
        <v>0</v>
      </c>
      <c r="E642" s="106">
        <v>25688.799999999999</v>
      </c>
      <c r="F642" s="106">
        <v>14886.5</v>
      </c>
      <c r="G642" s="106">
        <v>6464.1</v>
      </c>
      <c r="H642" s="98"/>
    </row>
    <row r="643" spans="1:8" ht="16.5" customHeight="1" x14ac:dyDescent="0.2">
      <c r="A643" s="105" t="s">
        <v>1123</v>
      </c>
      <c r="B643" s="104" t="s">
        <v>1122</v>
      </c>
      <c r="C643" s="106">
        <v>4295.3</v>
      </c>
      <c r="D643" s="106">
        <v>0</v>
      </c>
      <c r="E643" s="106">
        <v>25164.400000000001</v>
      </c>
      <c r="F643" s="106">
        <v>15786.1</v>
      </c>
      <c r="G643" s="106">
        <v>10718.3</v>
      </c>
      <c r="H643" s="98"/>
    </row>
    <row r="644" spans="1:8" ht="16.5" customHeight="1" x14ac:dyDescent="0.2">
      <c r="A644" s="105" t="s">
        <v>1121</v>
      </c>
      <c r="B644" s="104" t="s">
        <v>1120</v>
      </c>
      <c r="C644" s="106">
        <v>13641.5</v>
      </c>
      <c r="D644" s="106">
        <v>0</v>
      </c>
      <c r="E644" s="106">
        <v>63311.4</v>
      </c>
      <c r="F644" s="106">
        <v>25247.1</v>
      </c>
      <c r="G644" s="106">
        <v>12859.3</v>
      </c>
      <c r="H644" s="98"/>
    </row>
    <row r="645" spans="1:8" ht="16.5" customHeight="1" x14ac:dyDescent="0.2">
      <c r="A645" s="105" t="s">
        <v>1119</v>
      </c>
      <c r="B645" s="104" t="s">
        <v>1118</v>
      </c>
      <c r="C645" s="106">
        <v>2821.2</v>
      </c>
      <c r="D645" s="106">
        <v>0</v>
      </c>
      <c r="E645" s="106">
        <v>8799.9</v>
      </c>
      <c r="F645" s="106">
        <v>6218.3</v>
      </c>
      <c r="G645" s="106">
        <v>3128.1</v>
      </c>
      <c r="H645" s="98"/>
    </row>
    <row r="646" spans="1:8" ht="16.5" customHeight="1" x14ac:dyDescent="0.2">
      <c r="A646" s="105" t="s">
        <v>1117</v>
      </c>
      <c r="B646" s="104" t="s">
        <v>1116</v>
      </c>
      <c r="C646" s="106">
        <v>2288.3000000000002</v>
      </c>
      <c r="D646" s="106">
        <v>0</v>
      </c>
      <c r="E646" s="106">
        <v>15170.2</v>
      </c>
      <c r="F646" s="106">
        <v>13307.8</v>
      </c>
      <c r="G646" s="106">
        <v>5325</v>
      </c>
      <c r="H646" s="98"/>
    </row>
    <row r="647" spans="1:8" ht="16.5" customHeight="1" x14ac:dyDescent="0.2">
      <c r="A647" s="105" t="s">
        <v>1115</v>
      </c>
      <c r="B647" s="104" t="s">
        <v>1114</v>
      </c>
      <c r="C647" s="106">
        <v>11683.2</v>
      </c>
      <c r="D647" s="106">
        <v>0</v>
      </c>
      <c r="E647" s="106">
        <v>51108.1</v>
      </c>
      <c r="F647" s="106">
        <v>25102.1</v>
      </c>
      <c r="G647" s="106">
        <v>12692</v>
      </c>
      <c r="H647" s="98"/>
    </row>
    <row r="648" spans="1:8" ht="16.5" customHeight="1" x14ac:dyDescent="0.2">
      <c r="A648" s="105" t="s">
        <v>1113</v>
      </c>
      <c r="B648" s="104" t="s">
        <v>1112</v>
      </c>
      <c r="C648" s="106">
        <v>4350.5</v>
      </c>
      <c r="D648" s="106">
        <v>0</v>
      </c>
      <c r="E648" s="106">
        <v>10962.8</v>
      </c>
      <c r="F648" s="106">
        <v>7104.3</v>
      </c>
      <c r="G648" s="106">
        <v>2986.4</v>
      </c>
      <c r="H648" s="98"/>
    </row>
    <row r="649" spans="1:8" ht="16.5" customHeight="1" x14ac:dyDescent="0.2">
      <c r="A649" s="105" t="s">
        <v>1111</v>
      </c>
      <c r="B649" s="104" t="s">
        <v>1110</v>
      </c>
      <c r="C649" s="106">
        <v>1350.1</v>
      </c>
      <c r="D649" s="106">
        <v>0</v>
      </c>
      <c r="E649" s="106">
        <v>14595.1</v>
      </c>
      <c r="F649" s="106">
        <v>11292.1</v>
      </c>
      <c r="G649" s="106">
        <v>4402.7</v>
      </c>
      <c r="H649" s="98"/>
    </row>
    <row r="650" spans="1:8" ht="16.5" customHeight="1" x14ac:dyDescent="0.2">
      <c r="A650" s="105" t="s">
        <v>1109</v>
      </c>
      <c r="B650" s="104" t="s">
        <v>1108</v>
      </c>
      <c r="C650" s="106">
        <v>3301.5</v>
      </c>
      <c r="D650" s="106">
        <v>0</v>
      </c>
      <c r="E650" s="106">
        <v>24274.9</v>
      </c>
      <c r="F650" s="106">
        <v>12074.7</v>
      </c>
      <c r="G650" s="106">
        <v>5466.4</v>
      </c>
      <c r="H650" s="98"/>
    </row>
    <row r="651" spans="1:8" ht="16.5" customHeight="1" x14ac:dyDescent="0.2">
      <c r="A651" s="105" t="s">
        <v>1107</v>
      </c>
      <c r="B651" s="104" t="s">
        <v>1106</v>
      </c>
      <c r="C651" s="106">
        <v>5066.8999999999996</v>
      </c>
      <c r="D651" s="106">
        <v>0</v>
      </c>
      <c r="E651" s="106">
        <v>19455.5</v>
      </c>
      <c r="F651" s="106">
        <v>11055</v>
      </c>
      <c r="G651" s="106">
        <v>5608.4</v>
      </c>
      <c r="H651" s="98"/>
    </row>
    <row r="652" spans="1:8" ht="16.5" customHeight="1" x14ac:dyDescent="0.2">
      <c r="A652" s="105" t="s">
        <v>1105</v>
      </c>
      <c r="B652" s="104" t="s">
        <v>1104</v>
      </c>
      <c r="C652" s="106">
        <v>5601.6</v>
      </c>
      <c r="D652" s="106">
        <v>0</v>
      </c>
      <c r="E652" s="106">
        <v>31150.3</v>
      </c>
      <c r="F652" s="106">
        <v>18582.400000000001</v>
      </c>
      <c r="G652" s="106">
        <v>13307.5</v>
      </c>
      <c r="H652" s="98"/>
    </row>
    <row r="653" spans="1:8" ht="16.5" customHeight="1" x14ac:dyDescent="0.2">
      <c r="A653" s="105" t="s">
        <v>1103</v>
      </c>
      <c r="B653" s="104" t="s">
        <v>1102</v>
      </c>
      <c r="C653" s="106">
        <v>1531.3</v>
      </c>
      <c r="D653" s="106">
        <v>0</v>
      </c>
      <c r="E653" s="106">
        <v>8873.9</v>
      </c>
      <c r="F653" s="106">
        <v>8650.6</v>
      </c>
      <c r="G653" s="106">
        <v>4927.6000000000004</v>
      </c>
      <c r="H653" s="98"/>
    </row>
    <row r="654" spans="1:8" ht="16.5" customHeight="1" x14ac:dyDescent="0.2">
      <c r="A654" s="105" t="s">
        <v>1101</v>
      </c>
      <c r="B654" s="104" t="s">
        <v>1100</v>
      </c>
      <c r="C654" s="106">
        <v>0</v>
      </c>
      <c r="D654" s="106">
        <v>5252.4</v>
      </c>
      <c r="E654" s="106">
        <v>20443</v>
      </c>
      <c r="F654" s="106">
        <v>16336.3</v>
      </c>
      <c r="G654" s="106">
        <v>9772.4</v>
      </c>
      <c r="H654" s="98"/>
    </row>
    <row r="655" spans="1:8" ht="16.5" customHeight="1" x14ac:dyDescent="0.2">
      <c r="A655" s="105" t="s">
        <v>1099</v>
      </c>
      <c r="B655" s="104" t="s">
        <v>1098</v>
      </c>
      <c r="C655" s="106">
        <v>12117.3</v>
      </c>
      <c r="D655" s="106">
        <v>0</v>
      </c>
      <c r="E655" s="106">
        <v>45741.3</v>
      </c>
      <c r="F655" s="106">
        <v>25111.8</v>
      </c>
      <c r="G655" s="106">
        <v>19174.3</v>
      </c>
      <c r="H655" s="98"/>
    </row>
    <row r="656" spans="1:8" ht="16.5" customHeight="1" x14ac:dyDescent="0.2">
      <c r="A656" s="105" t="s">
        <v>1097</v>
      </c>
      <c r="B656" s="104" t="s">
        <v>1096</v>
      </c>
      <c r="C656" s="106">
        <v>5909.5</v>
      </c>
      <c r="D656" s="106">
        <v>0</v>
      </c>
      <c r="E656" s="106">
        <v>15285.6</v>
      </c>
      <c r="F656" s="106">
        <v>8191.8</v>
      </c>
      <c r="G656" s="106">
        <v>3083.9</v>
      </c>
      <c r="H656" s="98"/>
    </row>
    <row r="657" spans="1:8" ht="16.5" customHeight="1" x14ac:dyDescent="0.2">
      <c r="A657" s="105" t="s">
        <v>1095</v>
      </c>
      <c r="B657" s="104" t="s">
        <v>1094</v>
      </c>
      <c r="C657" s="106">
        <v>9981.7000000000007</v>
      </c>
      <c r="D657" s="106">
        <v>0</v>
      </c>
      <c r="E657" s="106">
        <v>43429.5</v>
      </c>
      <c r="F657" s="106">
        <v>19712</v>
      </c>
      <c r="G657" s="106">
        <v>8493.6</v>
      </c>
      <c r="H657" s="98"/>
    </row>
    <row r="658" spans="1:8" ht="16.5" customHeight="1" x14ac:dyDescent="0.2">
      <c r="A658" s="105" t="s">
        <v>1093</v>
      </c>
      <c r="B658" s="104" t="s">
        <v>1092</v>
      </c>
      <c r="C658" s="106">
        <v>582.1</v>
      </c>
      <c r="D658" s="106">
        <v>0</v>
      </c>
      <c r="E658" s="106">
        <v>20864.7</v>
      </c>
      <c r="F658" s="106">
        <v>12543.2</v>
      </c>
      <c r="G658" s="106">
        <v>1937.2</v>
      </c>
      <c r="H658" s="98"/>
    </row>
    <row r="659" spans="1:8" ht="16.5" customHeight="1" x14ac:dyDescent="0.2">
      <c r="A659" s="105" t="s">
        <v>1091</v>
      </c>
      <c r="B659" s="104" t="s">
        <v>1090</v>
      </c>
      <c r="C659" s="106">
        <v>6922.5</v>
      </c>
      <c r="D659" s="106">
        <v>0</v>
      </c>
      <c r="E659" s="106">
        <v>42170.5</v>
      </c>
      <c r="F659" s="106">
        <v>23125.3</v>
      </c>
      <c r="G659" s="106">
        <v>9154.5</v>
      </c>
      <c r="H659" s="98"/>
    </row>
    <row r="660" spans="1:8" ht="16.5" customHeight="1" x14ac:dyDescent="0.2">
      <c r="A660" s="105" t="s">
        <v>1089</v>
      </c>
      <c r="B660" s="104" t="s">
        <v>1088</v>
      </c>
      <c r="C660" s="106">
        <v>6361.7</v>
      </c>
      <c r="D660" s="106">
        <v>0</v>
      </c>
      <c r="E660" s="106">
        <v>24572.400000000001</v>
      </c>
      <c r="F660" s="106">
        <v>13880.7</v>
      </c>
      <c r="G660" s="106">
        <v>6609.7</v>
      </c>
      <c r="H660" s="98"/>
    </row>
    <row r="661" spans="1:8" ht="16.5" customHeight="1" x14ac:dyDescent="0.2">
      <c r="A661" s="105" t="s">
        <v>1087</v>
      </c>
      <c r="B661" s="104" t="s">
        <v>1086</v>
      </c>
      <c r="C661" s="106">
        <v>0</v>
      </c>
      <c r="D661" s="106">
        <v>528</v>
      </c>
      <c r="E661" s="106">
        <v>24123.3</v>
      </c>
      <c r="F661" s="106">
        <v>16462.099999999999</v>
      </c>
      <c r="G661" s="106">
        <v>6848.7</v>
      </c>
      <c r="H661" s="98"/>
    </row>
    <row r="662" spans="1:8" ht="16.5" customHeight="1" x14ac:dyDescent="0.2">
      <c r="A662" s="105" t="s">
        <v>1085</v>
      </c>
      <c r="B662" s="104" t="s">
        <v>1084</v>
      </c>
      <c r="C662" s="106">
        <v>0</v>
      </c>
      <c r="D662" s="106">
        <v>0</v>
      </c>
      <c r="E662" s="106">
        <v>33676.800000000003</v>
      </c>
      <c r="F662" s="106">
        <v>14328.3</v>
      </c>
      <c r="G662" s="106">
        <v>7104.9</v>
      </c>
      <c r="H662" s="98"/>
    </row>
    <row r="663" spans="1:8" ht="16.5" customHeight="1" x14ac:dyDescent="0.2">
      <c r="A663" s="105" t="s">
        <v>1083</v>
      </c>
      <c r="B663" s="104" t="s">
        <v>1082</v>
      </c>
      <c r="C663" s="106">
        <v>3145.2</v>
      </c>
      <c r="D663" s="106">
        <v>0</v>
      </c>
      <c r="E663" s="106">
        <v>8330.6</v>
      </c>
      <c r="F663" s="106">
        <v>0</v>
      </c>
      <c r="G663" s="106">
        <v>498.9</v>
      </c>
      <c r="H663" s="98"/>
    </row>
    <row r="664" spans="1:8" ht="16.5" customHeight="1" x14ac:dyDescent="0.2">
      <c r="A664" s="105" t="s">
        <v>1081</v>
      </c>
      <c r="B664" s="104" t="s">
        <v>1080</v>
      </c>
      <c r="C664" s="106">
        <v>8142.8</v>
      </c>
      <c r="D664" s="106">
        <v>0</v>
      </c>
      <c r="E664" s="106">
        <v>39546.5</v>
      </c>
      <c r="F664" s="106">
        <v>16038.5</v>
      </c>
      <c r="G664" s="106">
        <v>11608.9</v>
      </c>
      <c r="H664" s="98"/>
    </row>
    <row r="665" spans="1:8" ht="16.5" customHeight="1" x14ac:dyDescent="0.2">
      <c r="A665" s="105" t="s">
        <v>1079</v>
      </c>
      <c r="B665" s="104" t="s">
        <v>1078</v>
      </c>
      <c r="C665" s="106">
        <v>2463.3000000000002</v>
      </c>
      <c r="D665" s="106">
        <v>0</v>
      </c>
      <c r="E665" s="106">
        <v>7945.7</v>
      </c>
      <c r="F665" s="106">
        <v>4307.7</v>
      </c>
      <c r="G665" s="106">
        <v>2410.6999999999998</v>
      </c>
      <c r="H665" s="98"/>
    </row>
    <row r="666" spans="1:8" ht="16.5" customHeight="1" x14ac:dyDescent="0.2">
      <c r="A666" s="105" t="s">
        <v>1077</v>
      </c>
      <c r="B666" s="104" t="s">
        <v>1076</v>
      </c>
      <c r="C666" s="106">
        <v>1676.1</v>
      </c>
      <c r="D666" s="106">
        <v>0</v>
      </c>
      <c r="E666" s="106">
        <v>4467.6000000000004</v>
      </c>
      <c r="F666" s="106">
        <v>4016.4</v>
      </c>
      <c r="G666" s="106">
        <v>1803.3</v>
      </c>
      <c r="H666" s="98"/>
    </row>
    <row r="667" spans="1:8" ht="16.5" customHeight="1" x14ac:dyDescent="0.2">
      <c r="A667" s="105" t="s">
        <v>1075</v>
      </c>
      <c r="B667" s="104" t="s">
        <v>1074</v>
      </c>
      <c r="C667" s="106">
        <v>0</v>
      </c>
      <c r="D667" s="106">
        <v>0</v>
      </c>
      <c r="E667" s="106">
        <v>19048.599999999999</v>
      </c>
      <c r="F667" s="106">
        <v>10082.6</v>
      </c>
      <c r="G667" s="106">
        <v>8105</v>
      </c>
      <c r="H667" s="98"/>
    </row>
    <row r="668" spans="1:8" ht="16.5" customHeight="1" x14ac:dyDescent="0.2">
      <c r="A668" s="105" t="s">
        <v>1073</v>
      </c>
      <c r="B668" s="104" t="s">
        <v>1072</v>
      </c>
      <c r="C668" s="106">
        <v>3485.9</v>
      </c>
      <c r="D668" s="106">
        <v>0</v>
      </c>
      <c r="E668" s="106">
        <v>10359.1</v>
      </c>
      <c r="F668" s="106">
        <v>4936.1000000000004</v>
      </c>
      <c r="G668" s="106">
        <v>3057.1</v>
      </c>
      <c r="H668" s="98"/>
    </row>
    <row r="669" spans="1:8" ht="16.5" customHeight="1" x14ac:dyDescent="0.2">
      <c r="A669" s="105" t="s">
        <v>1071</v>
      </c>
      <c r="B669" s="104" t="s">
        <v>1070</v>
      </c>
      <c r="C669" s="106">
        <v>744.3</v>
      </c>
      <c r="D669" s="106">
        <v>0</v>
      </c>
      <c r="E669" s="106">
        <v>8698.2999999999993</v>
      </c>
      <c r="F669" s="106">
        <v>4507.7</v>
      </c>
      <c r="G669" s="106">
        <v>3609.6</v>
      </c>
      <c r="H669" s="98"/>
    </row>
    <row r="670" spans="1:8" ht="16.5" customHeight="1" x14ac:dyDescent="0.2">
      <c r="A670" s="105" t="s">
        <v>1069</v>
      </c>
      <c r="B670" s="104" t="s">
        <v>1068</v>
      </c>
      <c r="C670" s="106">
        <v>3910.2</v>
      </c>
      <c r="D670" s="106">
        <v>0</v>
      </c>
      <c r="E670" s="106">
        <v>25610.799999999999</v>
      </c>
      <c r="F670" s="106">
        <v>10790.6</v>
      </c>
      <c r="G670" s="106">
        <v>8656</v>
      </c>
      <c r="H670" s="98"/>
    </row>
    <row r="671" spans="1:8" ht="16.5" customHeight="1" x14ac:dyDescent="0.2">
      <c r="A671" s="105" t="s">
        <v>1067</v>
      </c>
      <c r="B671" s="104" t="s">
        <v>1066</v>
      </c>
      <c r="C671" s="106">
        <v>1028.4000000000001</v>
      </c>
      <c r="D671" s="106">
        <v>0</v>
      </c>
      <c r="E671" s="106">
        <v>10053.9</v>
      </c>
      <c r="F671" s="106">
        <v>6390.4</v>
      </c>
      <c r="G671" s="106">
        <v>2597.6</v>
      </c>
      <c r="H671" s="98"/>
    </row>
    <row r="672" spans="1:8" ht="16.5" customHeight="1" x14ac:dyDescent="0.2">
      <c r="A672" s="105" t="s">
        <v>1065</v>
      </c>
      <c r="B672" s="104" t="s">
        <v>1064</v>
      </c>
      <c r="C672" s="106">
        <v>4615</v>
      </c>
      <c r="D672" s="106">
        <v>0</v>
      </c>
      <c r="E672" s="106">
        <v>19013.900000000001</v>
      </c>
      <c r="F672" s="106">
        <v>12782.4</v>
      </c>
      <c r="G672" s="106">
        <v>6819.1</v>
      </c>
      <c r="H672" s="98"/>
    </row>
    <row r="673" spans="1:8" ht="16.5" customHeight="1" x14ac:dyDescent="0.2">
      <c r="A673" s="105" t="s">
        <v>1063</v>
      </c>
      <c r="B673" s="104" t="s">
        <v>1062</v>
      </c>
      <c r="C673" s="106">
        <v>3288.6</v>
      </c>
      <c r="D673" s="106">
        <v>0</v>
      </c>
      <c r="E673" s="106">
        <v>18474.599999999999</v>
      </c>
      <c r="F673" s="106">
        <v>9439.7000000000007</v>
      </c>
      <c r="G673" s="106">
        <v>6179.2</v>
      </c>
      <c r="H673" s="98"/>
    </row>
    <row r="674" spans="1:8" ht="16.5" customHeight="1" x14ac:dyDescent="0.2">
      <c r="A674" s="105" t="s">
        <v>1061</v>
      </c>
      <c r="B674" s="104" t="s">
        <v>1060</v>
      </c>
      <c r="C674" s="106">
        <v>3121.4</v>
      </c>
      <c r="D674" s="106">
        <v>0</v>
      </c>
      <c r="E674" s="106">
        <v>14928.4</v>
      </c>
      <c r="F674" s="106">
        <v>9821.9</v>
      </c>
      <c r="G674" s="106">
        <v>4399.8999999999996</v>
      </c>
      <c r="H674" s="98"/>
    </row>
    <row r="675" spans="1:8" ht="16.5" customHeight="1" x14ac:dyDescent="0.2">
      <c r="A675" s="105" t="s">
        <v>1059</v>
      </c>
      <c r="B675" s="104" t="s">
        <v>1058</v>
      </c>
      <c r="C675" s="106">
        <v>2370</v>
      </c>
      <c r="D675" s="106">
        <v>0</v>
      </c>
      <c r="E675" s="106">
        <v>17035.7</v>
      </c>
      <c r="F675" s="106">
        <v>9079.2000000000007</v>
      </c>
      <c r="G675" s="106">
        <v>6393.5</v>
      </c>
      <c r="H675" s="98"/>
    </row>
    <row r="676" spans="1:8" ht="16.5" customHeight="1" x14ac:dyDescent="0.2">
      <c r="A676" s="105" t="s">
        <v>1057</v>
      </c>
      <c r="B676" s="104" t="s">
        <v>1056</v>
      </c>
      <c r="C676" s="106">
        <v>1407.7</v>
      </c>
      <c r="D676" s="106">
        <v>0</v>
      </c>
      <c r="E676" s="106">
        <v>5084</v>
      </c>
      <c r="F676" s="106">
        <v>2991.6</v>
      </c>
      <c r="G676" s="106">
        <v>1697</v>
      </c>
      <c r="H676" s="98"/>
    </row>
    <row r="677" spans="1:8" ht="16.5" customHeight="1" x14ac:dyDescent="0.2">
      <c r="A677" s="105" t="s">
        <v>1055</v>
      </c>
      <c r="B677" s="104" t="s">
        <v>1054</v>
      </c>
      <c r="C677" s="106">
        <v>4590.2</v>
      </c>
      <c r="D677" s="106">
        <v>0</v>
      </c>
      <c r="E677" s="106">
        <v>11876.4</v>
      </c>
      <c r="F677" s="106">
        <v>6313.9</v>
      </c>
      <c r="G677" s="106">
        <v>3686.5</v>
      </c>
      <c r="H677" s="98"/>
    </row>
    <row r="678" spans="1:8" ht="16.5" customHeight="1" x14ac:dyDescent="0.2">
      <c r="A678" s="105" t="s">
        <v>1053</v>
      </c>
      <c r="B678" s="104" t="s">
        <v>1052</v>
      </c>
      <c r="C678" s="106">
        <v>2736.4</v>
      </c>
      <c r="D678" s="106">
        <v>0</v>
      </c>
      <c r="E678" s="106">
        <v>8486.5</v>
      </c>
      <c r="F678" s="106">
        <v>6035.9</v>
      </c>
      <c r="G678" s="106">
        <v>3860.2</v>
      </c>
      <c r="H678" s="98"/>
    </row>
    <row r="679" spans="1:8" ht="16.5" customHeight="1" x14ac:dyDescent="0.2">
      <c r="A679" s="105" t="s">
        <v>1051</v>
      </c>
      <c r="B679" s="104" t="s">
        <v>1050</v>
      </c>
      <c r="C679" s="106">
        <v>3069.7</v>
      </c>
      <c r="D679" s="106">
        <v>0</v>
      </c>
      <c r="E679" s="106">
        <v>8725.5</v>
      </c>
      <c r="F679" s="106">
        <v>5988.5</v>
      </c>
      <c r="G679" s="106">
        <v>5233</v>
      </c>
      <c r="H679" s="98"/>
    </row>
    <row r="680" spans="1:8" ht="16.5" customHeight="1" x14ac:dyDescent="0.2">
      <c r="A680" s="105" t="s">
        <v>1049</v>
      </c>
      <c r="B680" s="104" t="s">
        <v>1048</v>
      </c>
      <c r="C680" s="106">
        <v>5751.5</v>
      </c>
      <c r="D680" s="106">
        <v>0</v>
      </c>
      <c r="E680" s="106">
        <v>9829.6</v>
      </c>
      <c r="F680" s="106">
        <v>8468.5</v>
      </c>
      <c r="G680" s="106">
        <v>3187.5</v>
      </c>
      <c r="H680" s="98"/>
    </row>
    <row r="681" spans="1:8" ht="16.5" customHeight="1" x14ac:dyDescent="0.2">
      <c r="A681" s="105" t="s">
        <v>1047</v>
      </c>
      <c r="B681" s="104" t="s">
        <v>1046</v>
      </c>
      <c r="C681" s="106">
        <v>2197.6</v>
      </c>
      <c r="D681" s="106">
        <v>0</v>
      </c>
      <c r="E681" s="106">
        <v>15601.3</v>
      </c>
      <c r="F681" s="106">
        <v>8042.8</v>
      </c>
      <c r="G681" s="106">
        <v>4728.6000000000004</v>
      </c>
      <c r="H681" s="98"/>
    </row>
    <row r="682" spans="1:8" ht="16.5" customHeight="1" x14ac:dyDescent="0.2">
      <c r="A682" s="105" t="s">
        <v>1045</v>
      </c>
      <c r="B682" s="104" t="s">
        <v>1044</v>
      </c>
      <c r="C682" s="106">
        <v>2328.5</v>
      </c>
      <c r="D682" s="106">
        <v>0</v>
      </c>
      <c r="E682" s="106">
        <v>10003.1</v>
      </c>
      <c r="F682" s="106">
        <v>4932.8</v>
      </c>
      <c r="G682" s="106">
        <v>1178.0999999999999</v>
      </c>
      <c r="H682" s="98"/>
    </row>
    <row r="683" spans="1:8" ht="16.5" customHeight="1" x14ac:dyDescent="0.2">
      <c r="A683" s="105" t="s">
        <v>1043</v>
      </c>
      <c r="B683" s="104" t="s">
        <v>1042</v>
      </c>
      <c r="C683" s="106">
        <v>3749.3</v>
      </c>
      <c r="D683" s="106">
        <v>0</v>
      </c>
      <c r="E683" s="106">
        <v>12048.1</v>
      </c>
      <c r="F683" s="106">
        <v>5705.4</v>
      </c>
      <c r="G683" s="106">
        <v>3820.1</v>
      </c>
      <c r="H683" s="98"/>
    </row>
    <row r="684" spans="1:8" ht="16.5" customHeight="1" x14ac:dyDescent="0.2">
      <c r="A684" s="105" t="s">
        <v>1041</v>
      </c>
      <c r="B684" s="104" t="s">
        <v>1040</v>
      </c>
      <c r="C684" s="106">
        <v>0</v>
      </c>
      <c r="D684" s="106">
        <v>8057.8</v>
      </c>
      <c r="E684" s="106">
        <v>4926.3</v>
      </c>
      <c r="F684" s="106">
        <v>3664.3</v>
      </c>
      <c r="G684" s="106">
        <v>2409.3000000000002</v>
      </c>
      <c r="H684" s="98"/>
    </row>
    <row r="685" spans="1:8" ht="16.5" customHeight="1" x14ac:dyDescent="0.2">
      <c r="A685" s="105" t="s">
        <v>1039</v>
      </c>
      <c r="B685" s="104" t="s">
        <v>1038</v>
      </c>
      <c r="C685" s="106">
        <v>3037</v>
      </c>
      <c r="D685" s="106">
        <v>0</v>
      </c>
      <c r="E685" s="106">
        <v>10617</v>
      </c>
      <c r="F685" s="106">
        <v>5795.5</v>
      </c>
      <c r="G685" s="106">
        <v>2679</v>
      </c>
      <c r="H685" s="98"/>
    </row>
    <row r="686" spans="1:8" ht="16.5" customHeight="1" x14ac:dyDescent="0.2">
      <c r="A686" s="105" t="s">
        <v>1037</v>
      </c>
      <c r="B686" s="104" t="s">
        <v>1036</v>
      </c>
      <c r="C686" s="106">
        <v>780.6</v>
      </c>
      <c r="D686" s="106">
        <v>0</v>
      </c>
      <c r="E686" s="106">
        <v>4163</v>
      </c>
      <c r="F686" s="106">
        <v>2146.4</v>
      </c>
      <c r="G686" s="106">
        <v>1219.5</v>
      </c>
      <c r="H686" s="98"/>
    </row>
    <row r="687" spans="1:8" ht="16.5" customHeight="1" x14ac:dyDescent="0.2">
      <c r="A687" s="105" t="s">
        <v>1035</v>
      </c>
      <c r="B687" s="104" t="s">
        <v>1034</v>
      </c>
      <c r="C687" s="106">
        <v>0</v>
      </c>
      <c r="D687" s="106">
        <v>159.30000000000001</v>
      </c>
      <c r="E687" s="106">
        <v>7654.7</v>
      </c>
      <c r="F687" s="106">
        <v>6348.6</v>
      </c>
      <c r="G687" s="106">
        <v>3292</v>
      </c>
      <c r="H687" s="98"/>
    </row>
    <row r="688" spans="1:8" ht="16.5" customHeight="1" x14ac:dyDescent="0.2">
      <c r="A688" s="105" t="s">
        <v>1033</v>
      </c>
      <c r="B688" s="104" t="s">
        <v>1032</v>
      </c>
      <c r="C688" s="106">
        <v>3305.1</v>
      </c>
      <c r="D688" s="106">
        <v>0</v>
      </c>
      <c r="E688" s="106">
        <v>12896.1</v>
      </c>
      <c r="F688" s="106">
        <v>6502.4</v>
      </c>
      <c r="G688" s="106">
        <v>4275.6000000000004</v>
      </c>
      <c r="H688" s="98"/>
    </row>
    <row r="689" spans="1:8" ht="16.5" customHeight="1" x14ac:dyDescent="0.2">
      <c r="A689" s="105" t="s">
        <v>1031</v>
      </c>
      <c r="B689" s="104" t="s">
        <v>1030</v>
      </c>
      <c r="C689" s="106">
        <v>0</v>
      </c>
      <c r="D689" s="106">
        <v>6802.3</v>
      </c>
      <c r="E689" s="106">
        <v>11120.6</v>
      </c>
      <c r="F689" s="106">
        <v>7556.3</v>
      </c>
      <c r="G689" s="106">
        <v>4814.2</v>
      </c>
      <c r="H689" s="98"/>
    </row>
    <row r="690" spans="1:8" ht="16.5" customHeight="1" x14ac:dyDescent="0.2">
      <c r="A690" s="105" t="s">
        <v>1029</v>
      </c>
      <c r="B690" s="104" t="s">
        <v>1028</v>
      </c>
      <c r="C690" s="106">
        <v>2307</v>
      </c>
      <c r="D690" s="106">
        <v>0</v>
      </c>
      <c r="E690" s="106">
        <v>7365.8</v>
      </c>
      <c r="F690" s="106">
        <v>4878</v>
      </c>
      <c r="G690" s="106">
        <v>1839.2</v>
      </c>
      <c r="H690" s="98"/>
    </row>
    <row r="691" spans="1:8" ht="16.5" customHeight="1" x14ac:dyDescent="0.2">
      <c r="A691" s="105" t="s">
        <v>1027</v>
      </c>
      <c r="B691" s="104" t="s">
        <v>1026</v>
      </c>
      <c r="C691" s="106">
        <v>1876.8</v>
      </c>
      <c r="D691" s="106">
        <v>0</v>
      </c>
      <c r="E691" s="106">
        <v>12371.1</v>
      </c>
      <c r="F691" s="106">
        <v>6291.7</v>
      </c>
      <c r="G691" s="106">
        <v>2596.9</v>
      </c>
      <c r="H691" s="98"/>
    </row>
    <row r="692" spans="1:8" ht="16.5" customHeight="1" x14ac:dyDescent="0.2">
      <c r="A692" s="105" t="s">
        <v>1025</v>
      </c>
      <c r="B692" s="104" t="s">
        <v>1024</v>
      </c>
      <c r="C692" s="106">
        <v>1470.4</v>
      </c>
      <c r="D692" s="106">
        <v>0</v>
      </c>
      <c r="E692" s="106">
        <v>3371.6</v>
      </c>
      <c r="F692" s="106">
        <v>2241.5</v>
      </c>
      <c r="G692" s="106">
        <v>482.7</v>
      </c>
      <c r="H692" s="98"/>
    </row>
    <row r="693" spans="1:8" ht="16.5" customHeight="1" x14ac:dyDescent="0.2">
      <c r="A693" s="105" t="s">
        <v>1023</v>
      </c>
      <c r="B693" s="104" t="s">
        <v>1022</v>
      </c>
      <c r="C693" s="106">
        <v>3754.8</v>
      </c>
      <c r="D693" s="106">
        <v>0</v>
      </c>
      <c r="E693" s="106">
        <v>16813.099999999999</v>
      </c>
      <c r="F693" s="106">
        <v>8371.5</v>
      </c>
      <c r="G693" s="106">
        <v>5385</v>
      </c>
      <c r="H693" s="98"/>
    </row>
    <row r="694" spans="1:8" ht="16.5" customHeight="1" x14ac:dyDescent="0.2">
      <c r="A694" s="105" t="s">
        <v>1021</v>
      </c>
      <c r="B694" s="104" t="s">
        <v>1020</v>
      </c>
      <c r="C694" s="106">
        <v>0</v>
      </c>
      <c r="D694" s="106">
        <v>1386.6</v>
      </c>
      <c r="E694" s="106">
        <v>5012.5</v>
      </c>
      <c r="F694" s="106">
        <v>3898.1</v>
      </c>
      <c r="G694" s="106">
        <v>1641.8</v>
      </c>
      <c r="H694" s="98"/>
    </row>
    <row r="695" spans="1:8" ht="16.5" customHeight="1" x14ac:dyDescent="0.2">
      <c r="A695" s="105" t="s">
        <v>1019</v>
      </c>
      <c r="B695" s="104" t="s">
        <v>1018</v>
      </c>
      <c r="C695" s="106">
        <v>5501.7</v>
      </c>
      <c r="D695" s="106">
        <v>0</v>
      </c>
      <c r="E695" s="106">
        <v>12474.8</v>
      </c>
      <c r="F695" s="106">
        <v>6994.2</v>
      </c>
      <c r="G695" s="106">
        <v>6136.4</v>
      </c>
      <c r="H695" s="98"/>
    </row>
    <row r="696" spans="1:8" ht="16.5" customHeight="1" x14ac:dyDescent="0.2">
      <c r="A696" s="105" t="s">
        <v>1017</v>
      </c>
      <c r="B696" s="104" t="s">
        <v>1016</v>
      </c>
      <c r="C696" s="106">
        <v>0</v>
      </c>
      <c r="D696" s="106">
        <v>693.7</v>
      </c>
      <c r="E696" s="106">
        <v>5477.4</v>
      </c>
      <c r="F696" s="106">
        <v>3408.2</v>
      </c>
      <c r="G696" s="106">
        <v>1214</v>
      </c>
      <c r="H696" s="98"/>
    </row>
    <row r="697" spans="1:8" ht="16.5" customHeight="1" x14ac:dyDescent="0.2">
      <c r="A697" s="105" t="s">
        <v>1015</v>
      </c>
      <c r="B697" s="104" t="s">
        <v>1014</v>
      </c>
      <c r="C697" s="106">
        <v>3623.5</v>
      </c>
      <c r="D697" s="106">
        <v>0</v>
      </c>
      <c r="E697" s="106">
        <v>9885.7000000000007</v>
      </c>
      <c r="F697" s="106">
        <v>5008.5</v>
      </c>
      <c r="G697" s="106">
        <v>2650.9</v>
      </c>
      <c r="H697" s="98"/>
    </row>
    <row r="698" spans="1:8" ht="16.5" customHeight="1" x14ac:dyDescent="0.2">
      <c r="A698" s="105" t="s">
        <v>1013</v>
      </c>
      <c r="B698" s="104" t="s">
        <v>1012</v>
      </c>
      <c r="C698" s="106">
        <v>2828.5</v>
      </c>
      <c r="D698" s="106">
        <v>0</v>
      </c>
      <c r="E698" s="106">
        <v>7176.8</v>
      </c>
      <c r="F698" s="106">
        <v>3872</v>
      </c>
      <c r="G698" s="106">
        <v>1296.9000000000001</v>
      </c>
      <c r="H698" s="98"/>
    </row>
    <row r="699" spans="1:8" ht="16.5" customHeight="1" x14ac:dyDescent="0.2">
      <c r="A699" s="105" t="s">
        <v>1011</v>
      </c>
      <c r="B699" s="104" t="s">
        <v>1010</v>
      </c>
      <c r="C699" s="106">
        <v>1623.4</v>
      </c>
      <c r="D699" s="106">
        <v>0</v>
      </c>
      <c r="E699" s="106">
        <v>11074.3</v>
      </c>
      <c r="F699" s="106">
        <v>3698.7</v>
      </c>
      <c r="G699" s="106">
        <v>2633.8</v>
      </c>
      <c r="H699" s="98"/>
    </row>
    <row r="700" spans="1:8" ht="16.5" customHeight="1" x14ac:dyDescent="0.2">
      <c r="A700" s="105" t="s">
        <v>1009</v>
      </c>
      <c r="B700" s="104" t="s">
        <v>1008</v>
      </c>
      <c r="C700" s="106">
        <v>6905.9</v>
      </c>
      <c r="D700" s="106">
        <v>0</v>
      </c>
      <c r="E700" s="106">
        <v>19609.599999999999</v>
      </c>
      <c r="F700" s="106">
        <v>8127.4</v>
      </c>
      <c r="G700" s="106">
        <v>5978.9</v>
      </c>
      <c r="H700" s="98"/>
    </row>
    <row r="701" spans="1:8" ht="16.5" customHeight="1" x14ac:dyDescent="0.2">
      <c r="A701" s="105" t="s">
        <v>1007</v>
      </c>
      <c r="B701" s="104" t="s">
        <v>1006</v>
      </c>
      <c r="C701" s="106">
        <v>0</v>
      </c>
      <c r="D701" s="106">
        <v>2860.8</v>
      </c>
      <c r="E701" s="106">
        <v>13884.7</v>
      </c>
      <c r="F701" s="106">
        <v>5706.4</v>
      </c>
      <c r="G701" s="106">
        <v>4606.7</v>
      </c>
      <c r="H701" s="98"/>
    </row>
    <row r="702" spans="1:8" ht="16.5" customHeight="1" x14ac:dyDescent="0.2">
      <c r="A702" s="105" t="s">
        <v>1005</v>
      </c>
      <c r="B702" s="104" t="s">
        <v>1004</v>
      </c>
      <c r="C702" s="106">
        <v>3567.2</v>
      </c>
      <c r="D702" s="106">
        <v>0</v>
      </c>
      <c r="E702" s="106">
        <v>24788.9</v>
      </c>
      <c r="F702" s="106">
        <v>11675.2</v>
      </c>
      <c r="G702" s="106">
        <v>5140.3999999999996</v>
      </c>
      <c r="H702" s="98"/>
    </row>
    <row r="703" spans="1:8" ht="16.5" customHeight="1" x14ac:dyDescent="0.2">
      <c r="A703" s="105" t="s">
        <v>1003</v>
      </c>
      <c r="B703" s="104" t="s">
        <v>1002</v>
      </c>
      <c r="C703" s="106">
        <v>538.70000000000005</v>
      </c>
      <c r="D703" s="106">
        <v>0</v>
      </c>
      <c r="E703" s="106">
        <v>11589.3</v>
      </c>
      <c r="F703" s="106">
        <v>7932.3</v>
      </c>
      <c r="G703" s="106">
        <v>9399.5</v>
      </c>
      <c r="H703" s="98"/>
    </row>
    <row r="704" spans="1:8" ht="16.5" customHeight="1" x14ac:dyDescent="0.2">
      <c r="A704" s="105" t="s">
        <v>1001</v>
      </c>
      <c r="B704" s="104" t="s">
        <v>1000</v>
      </c>
      <c r="C704" s="106">
        <v>2034.5</v>
      </c>
      <c r="D704" s="106">
        <v>0</v>
      </c>
      <c r="E704" s="106">
        <v>9734.7999999999993</v>
      </c>
      <c r="F704" s="106">
        <v>5502.2</v>
      </c>
      <c r="G704" s="106">
        <v>4008.9</v>
      </c>
      <c r="H704" s="98"/>
    </row>
    <row r="705" spans="1:8" ht="16.5" customHeight="1" x14ac:dyDescent="0.2">
      <c r="A705" s="105" t="s">
        <v>999</v>
      </c>
      <c r="B705" s="104" t="s">
        <v>998</v>
      </c>
      <c r="C705" s="106">
        <v>0</v>
      </c>
      <c r="D705" s="106">
        <v>0</v>
      </c>
      <c r="E705" s="106">
        <v>18112.099999999999</v>
      </c>
      <c r="F705" s="106">
        <v>7538.6</v>
      </c>
      <c r="G705" s="106">
        <v>9837.1</v>
      </c>
      <c r="H705" s="98"/>
    </row>
    <row r="706" spans="1:8" ht="16.5" customHeight="1" x14ac:dyDescent="0.2">
      <c r="A706" s="105" t="s">
        <v>997</v>
      </c>
      <c r="B706" s="104" t="s">
        <v>996</v>
      </c>
      <c r="C706" s="106">
        <v>1959.6</v>
      </c>
      <c r="D706" s="106">
        <v>0</v>
      </c>
      <c r="E706" s="106">
        <v>4556.1000000000004</v>
      </c>
      <c r="F706" s="106">
        <v>3530.3</v>
      </c>
      <c r="G706" s="106">
        <v>1270.5999999999999</v>
      </c>
      <c r="H706" s="98"/>
    </row>
    <row r="707" spans="1:8" ht="16.5" customHeight="1" x14ac:dyDescent="0.2">
      <c r="A707" s="105" t="s">
        <v>995</v>
      </c>
      <c r="B707" s="104" t="s">
        <v>994</v>
      </c>
      <c r="C707" s="106">
        <v>594.79999999999995</v>
      </c>
      <c r="D707" s="106">
        <v>0</v>
      </c>
      <c r="E707" s="106">
        <v>8349.9</v>
      </c>
      <c r="F707" s="106">
        <v>5029.8999999999996</v>
      </c>
      <c r="G707" s="106">
        <v>2113.1</v>
      </c>
      <c r="H707" s="98"/>
    </row>
    <row r="708" spans="1:8" ht="16.5" customHeight="1" x14ac:dyDescent="0.2">
      <c r="A708" s="109" t="s">
        <v>993</v>
      </c>
      <c r="B708" s="104" t="s">
        <v>992</v>
      </c>
      <c r="C708" s="106">
        <v>6781.4</v>
      </c>
      <c r="D708" s="106">
        <v>0</v>
      </c>
      <c r="E708" s="106">
        <v>16526.7</v>
      </c>
      <c r="F708" s="106">
        <v>10135.4</v>
      </c>
      <c r="G708" s="106">
        <v>5544.5</v>
      </c>
      <c r="H708" s="98"/>
    </row>
    <row r="709" spans="1:8" ht="16.5" customHeight="1" x14ac:dyDescent="0.2">
      <c r="A709" s="105" t="s">
        <v>991</v>
      </c>
      <c r="B709" s="104" t="s">
        <v>990</v>
      </c>
      <c r="C709" s="106">
        <v>2162.9</v>
      </c>
      <c r="D709" s="106">
        <v>0</v>
      </c>
      <c r="E709" s="106">
        <v>7561.5</v>
      </c>
      <c r="F709" s="106">
        <v>4023.3</v>
      </c>
      <c r="G709" s="106">
        <v>2653.5</v>
      </c>
      <c r="H709" s="98"/>
    </row>
    <row r="710" spans="1:8" ht="16.5" customHeight="1" x14ac:dyDescent="0.2">
      <c r="A710" s="105" t="s">
        <v>989</v>
      </c>
      <c r="B710" s="104" t="s">
        <v>988</v>
      </c>
      <c r="C710" s="106">
        <v>4721.1000000000004</v>
      </c>
      <c r="D710" s="106">
        <v>0</v>
      </c>
      <c r="E710" s="106">
        <v>24853.7</v>
      </c>
      <c r="F710" s="106">
        <v>13013.9</v>
      </c>
      <c r="G710" s="106">
        <v>7215.1</v>
      </c>
      <c r="H710" s="98"/>
    </row>
    <row r="711" spans="1:8" ht="16.5" customHeight="1" x14ac:dyDescent="0.2">
      <c r="A711" s="105" t="s">
        <v>987</v>
      </c>
      <c r="B711" s="104" t="s">
        <v>986</v>
      </c>
      <c r="C711" s="106">
        <v>2584</v>
      </c>
      <c r="D711" s="106">
        <v>0</v>
      </c>
      <c r="E711" s="106">
        <v>5857.2</v>
      </c>
      <c r="F711" s="106">
        <v>3743.7</v>
      </c>
      <c r="G711" s="106">
        <v>1628.8</v>
      </c>
      <c r="H711" s="98"/>
    </row>
    <row r="712" spans="1:8" ht="16.5" customHeight="1" x14ac:dyDescent="0.2">
      <c r="A712" s="105" t="s">
        <v>985</v>
      </c>
      <c r="B712" s="104" t="s">
        <v>984</v>
      </c>
      <c r="C712" s="106">
        <v>6646.4</v>
      </c>
      <c r="D712" s="106">
        <v>0</v>
      </c>
      <c r="E712" s="106">
        <v>15126.6</v>
      </c>
      <c r="F712" s="106">
        <v>8018.8</v>
      </c>
      <c r="G712" s="106">
        <v>5852.1</v>
      </c>
      <c r="H712" s="98"/>
    </row>
    <row r="713" spans="1:8" ht="16.5" customHeight="1" x14ac:dyDescent="0.2">
      <c r="A713" s="105" t="s">
        <v>983</v>
      </c>
      <c r="B713" s="104" t="s">
        <v>982</v>
      </c>
      <c r="C713" s="106">
        <v>0</v>
      </c>
      <c r="D713" s="106">
        <v>0</v>
      </c>
      <c r="E713" s="106">
        <v>11967.1</v>
      </c>
      <c r="F713" s="106">
        <v>6844.5</v>
      </c>
      <c r="G713" s="106">
        <v>5070.2</v>
      </c>
      <c r="H713" s="98"/>
    </row>
    <row r="714" spans="1:8" ht="16.5" customHeight="1" x14ac:dyDescent="0.2">
      <c r="A714" s="105" t="s">
        <v>981</v>
      </c>
      <c r="B714" s="104" t="s">
        <v>980</v>
      </c>
      <c r="C714" s="106">
        <v>4992</v>
      </c>
      <c r="D714" s="106">
        <v>0</v>
      </c>
      <c r="E714" s="106">
        <v>27965.200000000001</v>
      </c>
      <c r="F714" s="106">
        <v>15626.9</v>
      </c>
      <c r="G714" s="106">
        <v>7868.3</v>
      </c>
      <c r="H714" s="98"/>
    </row>
    <row r="715" spans="1:8" ht="16.5" customHeight="1" x14ac:dyDescent="0.2">
      <c r="A715" s="105" t="s">
        <v>979</v>
      </c>
      <c r="B715" s="104" t="s">
        <v>978</v>
      </c>
      <c r="C715" s="106">
        <v>1277.4000000000001</v>
      </c>
      <c r="D715" s="106">
        <v>0</v>
      </c>
      <c r="E715" s="106">
        <v>5229.1000000000004</v>
      </c>
      <c r="F715" s="106">
        <v>2722.4</v>
      </c>
      <c r="G715" s="106">
        <v>2517.6999999999998</v>
      </c>
      <c r="H715" s="98"/>
    </row>
    <row r="716" spans="1:8" ht="16.5" customHeight="1" x14ac:dyDescent="0.2">
      <c r="A716" s="105" t="s">
        <v>977</v>
      </c>
      <c r="B716" s="104" t="s">
        <v>976</v>
      </c>
      <c r="C716" s="106">
        <v>2232.1</v>
      </c>
      <c r="D716" s="106">
        <v>0</v>
      </c>
      <c r="E716" s="106">
        <v>6492</v>
      </c>
      <c r="F716" s="106">
        <v>5352.5</v>
      </c>
      <c r="G716" s="106">
        <v>1585.2</v>
      </c>
      <c r="H716" s="98"/>
    </row>
    <row r="717" spans="1:8" ht="16.5" customHeight="1" x14ac:dyDescent="0.2">
      <c r="A717" s="105" t="s">
        <v>975</v>
      </c>
      <c r="B717" s="104" t="s">
        <v>974</v>
      </c>
      <c r="C717" s="106">
        <v>1029.2</v>
      </c>
      <c r="D717" s="106">
        <v>0</v>
      </c>
      <c r="E717" s="106">
        <v>12886.8</v>
      </c>
      <c r="F717" s="106">
        <v>5390.8</v>
      </c>
      <c r="G717" s="106">
        <v>889.7</v>
      </c>
      <c r="H717" s="98"/>
    </row>
    <row r="718" spans="1:8" ht="16.5" customHeight="1" x14ac:dyDescent="0.2">
      <c r="A718" s="105" t="s">
        <v>973</v>
      </c>
      <c r="B718" s="104" t="s">
        <v>972</v>
      </c>
      <c r="C718" s="106">
        <v>2761.6</v>
      </c>
      <c r="D718" s="106">
        <v>0</v>
      </c>
      <c r="E718" s="106">
        <v>7356.8</v>
      </c>
      <c r="F718" s="106">
        <v>4787.7</v>
      </c>
      <c r="G718" s="106">
        <v>2530.6999999999998</v>
      </c>
      <c r="H718" s="98"/>
    </row>
    <row r="719" spans="1:8" ht="16.5" customHeight="1" x14ac:dyDescent="0.2">
      <c r="A719" s="105" t="s">
        <v>971</v>
      </c>
      <c r="B719" s="104" t="s">
        <v>970</v>
      </c>
      <c r="C719" s="106">
        <v>1727.6</v>
      </c>
      <c r="D719" s="106">
        <v>0</v>
      </c>
      <c r="E719" s="106">
        <v>11985.3</v>
      </c>
      <c r="F719" s="106">
        <v>6455.9</v>
      </c>
      <c r="G719" s="106">
        <v>2993.5</v>
      </c>
      <c r="H719" s="98"/>
    </row>
    <row r="720" spans="1:8" ht="16.5" customHeight="1" x14ac:dyDescent="0.2">
      <c r="A720" s="105" t="s">
        <v>969</v>
      </c>
      <c r="B720" s="104" t="s">
        <v>968</v>
      </c>
      <c r="C720" s="106">
        <v>8236.7000000000007</v>
      </c>
      <c r="D720" s="106">
        <v>0</v>
      </c>
      <c r="E720" s="106">
        <v>24446.3</v>
      </c>
      <c r="F720" s="106">
        <v>12327.9</v>
      </c>
      <c r="G720" s="106">
        <v>4116.8</v>
      </c>
      <c r="H720" s="98"/>
    </row>
    <row r="721" spans="1:8" ht="16.5" customHeight="1" x14ac:dyDescent="0.2">
      <c r="A721" s="105" t="s">
        <v>967</v>
      </c>
      <c r="B721" s="104" t="s">
        <v>966</v>
      </c>
      <c r="C721" s="106">
        <v>2049.4</v>
      </c>
      <c r="D721" s="106">
        <v>0</v>
      </c>
      <c r="E721" s="106">
        <v>14809.7</v>
      </c>
      <c r="F721" s="106">
        <v>8135.9</v>
      </c>
      <c r="G721" s="106">
        <v>5701.6</v>
      </c>
      <c r="H721" s="98"/>
    </row>
    <row r="722" spans="1:8" ht="16.5" customHeight="1" x14ac:dyDescent="0.2">
      <c r="A722" s="105" t="s">
        <v>965</v>
      </c>
      <c r="B722" s="104" t="s">
        <v>964</v>
      </c>
      <c r="C722" s="106">
        <v>3661.2</v>
      </c>
      <c r="D722" s="106">
        <v>0</v>
      </c>
      <c r="E722" s="106">
        <v>9982</v>
      </c>
      <c r="F722" s="106">
        <v>6027.9</v>
      </c>
      <c r="G722" s="106">
        <v>2373</v>
      </c>
      <c r="H722" s="98"/>
    </row>
    <row r="723" spans="1:8" ht="16.5" customHeight="1" x14ac:dyDescent="0.2">
      <c r="A723" s="105" t="s">
        <v>963</v>
      </c>
      <c r="B723" s="104" t="s">
        <v>962</v>
      </c>
      <c r="C723" s="106">
        <v>905.6</v>
      </c>
      <c r="D723" s="106">
        <v>0</v>
      </c>
      <c r="E723" s="106">
        <v>3971</v>
      </c>
      <c r="F723" s="106">
        <v>2986.8</v>
      </c>
      <c r="G723" s="106">
        <v>2023.3</v>
      </c>
      <c r="H723" s="98"/>
    </row>
    <row r="724" spans="1:8" ht="16.5" customHeight="1" x14ac:dyDescent="0.2">
      <c r="A724" s="105" t="s">
        <v>961</v>
      </c>
      <c r="B724" s="104" t="s">
        <v>960</v>
      </c>
      <c r="C724" s="106">
        <v>997</v>
      </c>
      <c r="D724" s="106">
        <v>0</v>
      </c>
      <c r="E724" s="106">
        <v>8218.1</v>
      </c>
      <c r="F724" s="106">
        <v>4612.3</v>
      </c>
      <c r="G724" s="106">
        <v>2058</v>
      </c>
      <c r="H724" s="98"/>
    </row>
    <row r="725" spans="1:8" ht="16.5" customHeight="1" x14ac:dyDescent="0.2">
      <c r="A725" s="105" t="s">
        <v>959</v>
      </c>
      <c r="B725" s="104" t="s">
        <v>958</v>
      </c>
      <c r="C725" s="106">
        <v>1185.2</v>
      </c>
      <c r="D725" s="106">
        <v>0</v>
      </c>
      <c r="E725" s="106">
        <v>10978.3</v>
      </c>
      <c r="F725" s="106">
        <v>6627.3</v>
      </c>
      <c r="G725" s="106">
        <v>3956.5</v>
      </c>
      <c r="H725" s="98"/>
    </row>
    <row r="726" spans="1:8" ht="16.5" customHeight="1" x14ac:dyDescent="0.2">
      <c r="A726" s="105" t="s">
        <v>957</v>
      </c>
      <c r="B726" s="104" t="s">
        <v>3210</v>
      </c>
      <c r="C726" s="106">
        <v>5179</v>
      </c>
      <c r="D726" s="106">
        <v>0</v>
      </c>
      <c r="E726" s="106">
        <v>36299.9</v>
      </c>
      <c r="F726" s="106">
        <v>13999.7</v>
      </c>
      <c r="G726" s="106">
        <v>7406.1</v>
      </c>
      <c r="H726" s="98"/>
    </row>
    <row r="727" spans="1:8" ht="16.5" customHeight="1" x14ac:dyDescent="0.2">
      <c r="A727" s="105" t="s">
        <v>956</v>
      </c>
      <c r="B727" s="104" t="s">
        <v>955</v>
      </c>
      <c r="C727" s="106">
        <v>721.5</v>
      </c>
      <c r="D727" s="106">
        <v>0</v>
      </c>
      <c r="E727" s="106">
        <v>4241.3999999999996</v>
      </c>
      <c r="F727" s="106">
        <v>4992.1000000000004</v>
      </c>
      <c r="G727" s="106">
        <v>2780.1</v>
      </c>
      <c r="H727" s="98"/>
    </row>
    <row r="728" spans="1:8" ht="16.5" customHeight="1" x14ac:dyDescent="0.2">
      <c r="A728" s="105" t="s">
        <v>954</v>
      </c>
      <c r="B728" s="104" t="s">
        <v>953</v>
      </c>
      <c r="C728" s="106">
        <v>2284.4</v>
      </c>
      <c r="D728" s="106">
        <v>0</v>
      </c>
      <c r="E728" s="106">
        <v>18025.5</v>
      </c>
      <c r="F728" s="106">
        <v>7319.9</v>
      </c>
      <c r="G728" s="106">
        <v>5079.3</v>
      </c>
      <c r="H728" s="98"/>
    </row>
    <row r="729" spans="1:8" ht="16.5" customHeight="1" x14ac:dyDescent="0.2">
      <c r="A729" s="105" t="s">
        <v>952</v>
      </c>
      <c r="B729" s="104" t="s">
        <v>951</v>
      </c>
      <c r="C729" s="106">
        <v>0</v>
      </c>
      <c r="D729" s="106">
        <v>0</v>
      </c>
      <c r="E729" s="106">
        <v>11725</v>
      </c>
      <c r="F729" s="106">
        <v>6980.9</v>
      </c>
      <c r="G729" s="106">
        <v>4748</v>
      </c>
      <c r="H729" s="98"/>
    </row>
    <row r="730" spans="1:8" ht="16.5" customHeight="1" x14ac:dyDescent="0.2">
      <c r="A730" s="105" t="s">
        <v>950</v>
      </c>
      <c r="B730" s="104" t="s">
        <v>949</v>
      </c>
      <c r="C730" s="106">
        <v>1246.3</v>
      </c>
      <c r="D730" s="106">
        <v>0</v>
      </c>
      <c r="E730" s="106">
        <v>4406.1000000000004</v>
      </c>
      <c r="F730" s="106">
        <v>1905.9</v>
      </c>
      <c r="G730" s="106">
        <v>862.1</v>
      </c>
      <c r="H730" s="98"/>
    </row>
    <row r="731" spans="1:8" ht="16.5" customHeight="1" x14ac:dyDescent="0.2">
      <c r="A731" s="105" t="s">
        <v>948</v>
      </c>
      <c r="B731" s="104" t="s">
        <v>947</v>
      </c>
      <c r="C731" s="106">
        <v>3666.2</v>
      </c>
      <c r="D731" s="106">
        <v>0</v>
      </c>
      <c r="E731" s="106">
        <v>13300</v>
      </c>
      <c r="F731" s="106">
        <v>6586.5</v>
      </c>
      <c r="G731" s="106">
        <v>2406.9</v>
      </c>
      <c r="H731" s="98"/>
    </row>
    <row r="732" spans="1:8" ht="16.5" customHeight="1" x14ac:dyDescent="0.2">
      <c r="A732" s="105" t="s">
        <v>946</v>
      </c>
      <c r="B732" s="104" t="s">
        <v>945</v>
      </c>
      <c r="C732" s="106">
        <v>8405.7000000000007</v>
      </c>
      <c r="D732" s="106">
        <v>0</v>
      </c>
      <c r="E732" s="106">
        <v>39913</v>
      </c>
      <c r="F732" s="106">
        <v>20761.8</v>
      </c>
      <c r="G732" s="106">
        <v>7857.9</v>
      </c>
      <c r="H732" s="98"/>
    </row>
    <row r="733" spans="1:8" ht="16.5" customHeight="1" x14ac:dyDescent="0.2">
      <c r="A733" s="105" t="s">
        <v>944</v>
      </c>
      <c r="B733" s="104" t="s">
        <v>943</v>
      </c>
      <c r="C733" s="106">
        <v>1384.7</v>
      </c>
      <c r="D733" s="106">
        <v>0</v>
      </c>
      <c r="E733" s="106">
        <v>5300.8</v>
      </c>
      <c r="F733" s="106">
        <v>2078.1999999999998</v>
      </c>
      <c r="G733" s="106">
        <v>371.1</v>
      </c>
      <c r="H733" s="98"/>
    </row>
    <row r="734" spans="1:8" ht="16.5" customHeight="1" x14ac:dyDescent="0.2">
      <c r="A734" s="110" t="s">
        <v>942</v>
      </c>
      <c r="B734" s="104" t="s">
        <v>941</v>
      </c>
      <c r="C734" s="106">
        <v>1677.9</v>
      </c>
      <c r="D734" s="106">
        <v>0</v>
      </c>
      <c r="E734" s="106">
        <v>5886.6</v>
      </c>
      <c r="F734" s="106">
        <v>3316.4</v>
      </c>
      <c r="G734" s="106">
        <v>2731.8</v>
      </c>
      <c r="H734" s="98"/>
    </row>
    <row r="735" spans="1:8" ht="16.5" customHeight="1" x14ac:dyDescent="0.2">
      <c r="A735" s="108">
        <v>12502000000</v>
      </c>
      <c r="B735" s="104" t="s">
        <v>940</v>
      </c>
      <c r="C735" s="106">
        <v>0</v>
      </c>
      <c r="D735" s="106">
        <v>314.8</v>
      </c>
      <c r="E735" s="106">
        <v>10814.4</v>
      </c>
      <c r="F735" s="106">
        <v>9428.1</v>
      </c>
      <c r="G735" s="106">
        <v>3140.7</v>
      </c>
      <c r="H735" s="98"/>
    </row>
    <row r="736" spans="1:8" ht="16.5" customHeight="1" x14ac:dyDescent="0.2">
      <c r="A736" s="108" t="s">
        <v>939</v>
      </c>
      <c r="B736" s="104" t="s">
        <v>938</v>
      </c>
      <c r="C736" s="106">
        <v>4065.2</v>
      </c>
      <c r="D736" s="106">
        <v>0</v>
      </c>
      <c r="E736" s="106">
        <v>10693.5</v>
      </c>
      <c r="F736" s="106">
        <v>7159.2</v>
      </c>
      <c r="G736" s="106">
        <v>2091.3000000000002</v>
      </c>
      <c r="H736" s="98"/>
    </row>
    <row r="737" spans="1:8" ht="16.5" customHeight="1" x14ac:dyDescent="0.2">
      <c r="A737" s="108" t="s">
        <v>937</v>
      </c>
      <c r="B737" s="104" t="s">
        <v>936</v>
      </c>
      <c r="C737" s="106">
        <v>0</v>
      </c>
      <c r="D737" s="106">
        <v>1185</v>
      </c>
      <c r="E737" s="106">
        <v>5341</v>
      </c>
      <c r="F737" s="106">
        <v>4562.8</v>
      </c>
      <c r="G737" s="106">
        <v>1569.8</v>
      </c>
      <c r="H737" s="98"/>
    </row>
    <row r="738" spans="1:8" ht="16.5" customHeight="1" x14ac:dyDescent="0.2">
      <c r="A738" s="108" t="s">
        <v>935</v>
      </c>
      <c r="B738" s="104" t="s">
        <v>934</v>
      </c>
      <c r="C738" s="106">
        <v>0</v>
      </c>
      <c r="D738" s="106">
        <v>1276.9000000000001</v>
      </c>
      <c r="E738" s="106">
        <v>5351.6</v>
      </c>
      <c r="F738" s="106">
        <v>3075.5</v>
      </c>
      <c r="G738" s="106">
        <v>1029.5</v>
      </c>
      <c r="H738" s="98"/>
    </row>
    <row r="739" spans="1:8" ht="16.5" customHeight="1" x14ac:dyDescent="0.2">
      <c r="A739" s="105" t="s">
        <v>933</v>
      </c>
      <c r="B739" s="104" t="s">
        <v>932</v>
      </c>
      <c r="C739" s="106">
        <v>0</v>
      </c>
      <c r="D739" s="106">
        <v>0</v>
      </c>
      <c r="E739" s="106">
        <v>5251</v>
      </c>
      <c r="F739" s="106">
        <v>4586.2</v>
      </c>
      <c r="G739" s="106">
        <v>2810.9</v>
      </c>
      <c r="H739" s="98"/>
    </row>
    <row r="740" spans="1:8" ht="16.5" customHeight="1" x14ac:dyDescent="0.2">
      <c r="A740" s="105" t="s">
        <v>931</v>
      </c>
      <c r="B740" s="104" t="s">
        <v>930</v>
      </c>
      <c r="C740" s="106">
        <v>9763</v>
      </c>
      <c r="D740" s="106">
        <v>0</v>
      </c>
      <c r="E740" s="106">
        <v>28313.599999999999</v>
      </c>
      <c r="F740" s="106">
        <v>14161</v>
      </c>
      <c r="G740" s="106">
        <v>7113.4</v>
      </c>
      <c r="H740" s="98"/>
    </row>
    <row r="741" spans="1:8" ht="16.5" customHeight="1" x14ac:dyDescent="0.2">
      <c r="A741" s="105" t="s">
        <v>929</v>
      </c>
      <c r="B741" s="104" t="s">
        <v>928</v>
      </c>
      <c r="C741" s="106">
        <v>3312.5</v>
      </c>
      <c r="D741" s="106">
        <v>0</v>
      </c>
      <c r="E741" s="106">
        <v>32914.800000000003</v>
      </c>
      <c r="F741" s="106">
        <v>15045.2</v>
      </c>
      <c r="G741" s="106">
        <v>8752.5</v>
      </c>
      <c r="H741" s="98"/>
    </row>
    <row r="742" spans="1:8" ht="16.5" customHeight="1" x14ac:dyDescent="0.2">
      <c r="A742" s="105" t="s">
        <v>927</v>
      </c>
      <c r="B742" s="104" t="s">
        <v>926</v>
      </c>
      <c r="C742" s="106">
        <v>1520.8</v>
      </c>
      <c r="D742" s="106">
        <v>0</v>
      </c>
      <c r="E742" s="106">
        <v>10282.9</v>
      </c>
      <c r="F742" s="106">
        <v>6117.4</v>
      </c>
      <c r="G742" s="106">
        <v>5045</v>
      </c>
      <c r="H742" s="98"/>
    </row>
    <row r="743" spans="1:8" ht="16.5" customHeight="1" x14ac:dyDescent="0.2">
      <c r="A743" s="105" t="s">
        <v>925</v>
      </c>
      <c r="B743" s="104" t="s">
        <v>924</v>
      </c>
      <c r="C743" s="106">
        <v>1987.5</v>
      </c>
      <c r="D743" s="106">
        <v>0</v>
      </c>
      <c r="E743" s="106">
        <v>22702.799999999999</v>
      </c>
      <c r="F743" s="106">
        <v>13338.8</v>
      </c>
      <c r="G743" s="106">
        <v>9481.2000000000007</v>
      </c>
      <c r="H743" s="98"/>
    </row>
    <row r="744" spans="1:8" ht="16.5" customHeight="1" x14ac:dyDescent="0.2">
      <c r="A744" s="105" t="s">
        <v>923</v>
      </c>
      <c r="B744" s="104" t="s">
        <v>922</v>
      </c>
      <c r="C744" s="106">
        <v>2401.5</v>
      </c>
      <c r="D744" s="106">
        <v>0</v>
      </c>
      <c r="E744" s="106">
        <v>11018.2</v>
      </c>
      <c r="F744" s="106">
        <v>6422.3</v>
      </c>
      <c r="G744" s="106">
        <v>2344</v>
      </c>
      <c r="H744" s="98"/>
    </row>
    <row r="745" spans="1:8" ht="16.5" customHeight="1" x14ac:dyDescent="0.2">
      <c r="A745" s="105" t="s">
        <v>921</v>
      </c>
      <c r="B745" s="104" t="s">
        <v>920</v>
      </c>
      <c r="C745" s="106">
        <v>24.6</v>
      </c>
      <c r="D745" s="106">
        <v>0</v>
      </c>
      <c r="E745" s="106">
        <v>25209.3</v>
      </c>
      <c r="F745" s="106">
        <v>11620.8</v>
      </c>
      <c r="G745" s="106">
        <v>6275.4</v>
      </c>
      <c r="H745" s="98"/>
    </row>
    <row r="746" spans="1:8" ht="16.5" customHeight="1" x14ac:dyDescent="0.2">
      <c r="A746" s="105" t="s">
        <v>919</v>
      </c>
      <c r="B746" s="104" t="s">
        <v>918</v>
      </c>
      <c r="C746" s="106">
        <v>0</v>
      </c>
      <c r="D746" s="106">
        <v>0</v>
      </c>
      <c r="E746" s="106">
        <v>12520</v>
      </c>
      <c r="F746" s="106">
        <v>8561.1</v>
      </c>
      <c r="G746" s="106">
        <v>3462.3</v>
      </c>
      <c r="H746" s="98"/>
    </row>
    <row r="747" spans="1:8" ht="16.5" customHeight="1" x14ac:dyDescent="0.2">
      <c r="A747" s="105" t="s">
        <v>917</v>
      </c>
      <c r="B747" s="104" t="s">
        <v>916</v>
      </c>
      <c r="C747" s="106">
        <v>0</v>
      </c>
      <c r="D747" s="106">
        <v>3881.2</v>
      </c>
      <c r="E747" s="106">
        <v>10277</v>
      </c>
      <c r="F747" s="106">
        <v>11345.2</v>
      </c>
      <c r="G747" s="106">
        <v>1447.7</v>
      </c>
      <c r="H747" s="98"/>
    </row>
    <row r="748" spans="1:8" ht="16.5" customHeight="1" x14ac:dyDescent="0.2">
      <c r="A748" s="105" t="s">
        <v>915</v>
      </c>
      <c r="B748" s="104" t="s">
        <v>914</v>
      </c>
      <c r="C748" s="106">
        <v>469</v>
      </c>
      <c r="D748" s="106">
        <v>0</v>
      </c>
      <c r="E748" s="106">
        <v>4559.1000000000004</v>
      </c>
      <c r="F748" s="106">
        <v>2494.6999999999998</v>
      </c>
      <c r="G748" s="106">
        <v>1737.4</v>
      </c>
      <c r="H748" s="98"/>
    </row>
    <row r="749" spans="1:8" ht="16.5" customHeight="1" x14ac:dyDescent="0.2">
      <c r="A749" s="105" t="s">
        <v>913</v>
      </c>
      <c r="B749" s="104" t="s">
        <v>912</v>
      </c>
      <c r="C749" s="106">
        <v>2978.5</v>
      </c>
      <c r="D749" s="106">
        <v>0</v>
      </c>
      <c r="E749" s="106">
        <v>7041.3</v>
      </c>
      <c r="F749" s="106">
        <v>6220.7</v>
      </c>
      <c r="G749" s="106">
        <v>2370.6999999999998</v>
      </c>
      <c r="H749" s="98"/>
    </row>
    <row r="750" spans="1:8" ht="16.5" customHeight="1" x14ac:dyDescent="0.2">
      <c r="A750" s="105" t="s">
        <v>911</v>
      </c>
      <c r="B750" s="104" t="s">
        <v>910</v>
      </c>
      <c r="C750" s="106">
        <v>1369.8</v>
      </c>
      <c r="D750" s="106">
        <v>0</v>
      </c>
      <c r="E750" s="106">
        <v>7828.8</v>
      </c>
      <c r="F750" s="106">
        <v>5709.8</v>
      </c>
      <c r="G750" s="106">
        <v>3262</v>
      </c>
      <c r="H750" s="98"/>
    </row>
    <row r="751" spans="1:8" ht="16.5" customHeight="1" x14ac:dyDescent="0.2">
      <c r="A751" s="105" t="s">
        <v>909</v>
      </c>
      <c r="B751" s="104" t="s">
        <v>908</v>
      </c>
      <c r="C751" s="106">
        <v>1033.0999999999999</v>
      </c>
      <c r="D751" s="106">
        <v>0</v>
      </c>
      <c r="E751" s="106">
        <v>3856</v>
      </c>
      <c r="F751" s="106">
        <v>2192.1999999999998</v>
      </c>
      <c r="G751" s="106">
        <v>1813.4</v>
      </c>
      <c r="H751" s="98"/>
    </row>
    <row r="752" spans="1:8" ht="16.5" customHeight="1" x14ac:dyDescent="0.2">
      <c r="A752" s="105" t="s">
        <v>907</v>
      </c>
      <c r="B752" s="104" t="s">
        <v>906</v>
      </c>
      <c r="C752" s="106">
        <v>4395.6000000000004</v>
      </c>
      <c r="D752" s="106">
        <v>0</v>
      </c>
      <c r="E752" s="106">
        <v>13210.4</v>
      </c>
      <c r="F752" s="106">
        <v>7375.7</v>
      </c>
      <c r="G752" s="106">
        <v>3316.9</v>
      </c>
      <c r="H752" s="98"/>
    </row>
    <row r="753" spans="1:8" ht="16.5" customHeight="1" x14ac:dyDescent="0.2">
      <c r="A753" s="105" t="s">
        <v>905</v>
      </c>
      <c r="B753" s="104" t="s">
        <v>904</v>
      </c>
      <c r="C753" s="106">
        <v>873.9</v>
      </c>
      <c r="D753" s="106">
        <v>0</v>
      </c>
      <c r="E753" s="106">
        <v>4190.8999999999996</v>
      </c>
      <c r="F753" s="106">
        <v>4103.3</v>
      </c>
      <c r="G753" s="106">
        <v>1888</v>
      </c>
      <c r="H753" s="98"/>
    </row>
    <row r="754" spans="1:8" ht="16.5" customHeight="1" x14ac:dyDescent="0.2">
      <c r="A754" s="110" t="s">
        <v>903</v>
      </c>
      <c r="B754" s="104" t="s">
        <v>902</v>
      </c>
      <c r="C754" s="106">
        <v>0</v>
      </c>
      <c r="D754" s="106">
        <v>34717.199999999997</v>
      </c>
      <c r="E754" s="106">
        <v>14675.1</v>
      </c>
      <c r="F754" s="106">
        <v>10840.6</v>
      </c>
      <c r="G754" s="106">
        <v>3436.4</v>
      </c>
      <c r="H754" s="98"/>
    </row>
    <row r="755" spans="1:8" ht="16.5" customHeight="1" x14ac:dyDescent="0.2">
      <c r="A755" s="110" t="s">
        <v>901</v>
      </c>
      <c r="B755" s="104" t="s">
        <v>900</v>
      </c>
      <c r="C755" s="106">
        <v>1800.2</v>
      </c>
      <c r="D755" s="106">
        <v>0</v>
      </c>
      <c r="E755" s="106">
        <v>10170.299999999999</v>
      </c>
      <c r="F755" s="106">
        <v>5882.3</v>
      </c>
      <c r="G755" s="106">
        <v>4227.7</v>
      </c>
      <c r="H755" s="98"/>
    </row>
    <row r="756" spans="1:8" ht="16.5" customHeight="1" x14ac:dyDescent="0.2">
      <c r="A756" s="110" t="s">
        <v>899</v>
      </c>
      <c r="B756" s="104" t="s">
        <v>898</v>
      </c>
      <c r="C756" s="106">
        <v>0</v>
      </c>
      <c r="D756" s="106">
        <v>0</v>
      </c>
      <c r="E756" s="106">
        <v>19469.3</v>
      </c>
      <c r="F756" s="106">
        <v>10844.7</v>
      </c>
      <c r="G756" s="106">
        <v>7681.2</v>
      </c>
      <c r="H756" s="98"/>
    </row>
    <row r="757" spans="1:8" ht="16.5" customHeight="1" x14ac:dyDescent="0.2">
      <c r="A757" s="110" t="s">
        <v>897</v>
      </c>
      <c r="B757" s="104" t="s">
        <v>896</v>
      </c>
      <c r="C757" s="106">
        <v>0</v>
      </c>
      <c r="D757" s="106">
        <v>0</v>
      </c>
      <c r="E757" s="106">
        <v>9665.7999999999993</v>
      </c>
      <c r="F757" s="106">
        <v>6481.4</v>
      </c>
      <c r="G757" s="106">
        <v>4870</v>
      </c>
      <c r="H757" s="98"/>
    </row>
    <row r="758" spans="1:8" ht="16.5" customHeight="1" x14ac:dyDescent="0.2">
      <c r="A758" s="105" t="s">
        <v>895</v>
      </c>
      <c r="B758" s="104" t="s">
        <v>894</v>
      </c>
      <c r="C758" s="106">
        <v>5535.7</v>
      </c>
      <c r="D758" s="106">
        <v>0</v>
      </c>
      <c r="E758" s="106">
        <v>24998.7</v>
      </c>
      <c r="F758" s="106">
        <v>15945.9</v>
      </c>
      <c r="G758" s="106">
        <v>13723.1</v>
      </c>
      <c r="H758" s="98"/>
    </row>
    <row r="759" spans="1:8" ht="16.5" customHeight="1" x14ac:dyDescent="0.2">
      <c r="A759" s="105" t="s">
        <v>893</v>
      </c>
      <c r="B759" s="104" t="s">
        <v>892</v>
      </c>
      <c r="C759" s="106">
        <v>2496.6</v>
      </c>
      <c r="D759" s="106">
        <v>0</v>
      </c>
      <c r="E759" s="106">
        <v>10369.4</v>
      </c>
      <c r="F759" s="106">
        <v>6272.7</v>
      </c>
      <c r="G759" s="106">
        <v>4386.6000000000004</v>
      </c>
      <c r="H759" s="98"/>
    </row>
    <row r="760" spans="1:8" ht="16.5" customHeight="1" x14ac:dyDescent="0.2">
      <c r="A760" s="105" t="s">
        <v>891</v>
      </c>
      <c r="B760" s="104" t="s">
        <v>890</v>
      </c>
      <c r="C760" s="106">
        <v>0</v>
      </c>
      <c r="D760" s="106">
        <v>0</v>
      </c>
      <c r="E760" s="106">
        <v>5166.2</v>
      </c>
      <c r="F760" s="106">
        <v>5440.8</v>
      </c>
      <c r="G760" s="106">
        <v>2037.1</v>
      </c>
      <c r="H760" s="98"/>
    </row>
    <row r="761" spans="1:8" ht="16.5" customHeight="1" x14ac:dyDescent="0.2">
      <c r="A761" s="105" t="s">
        <v>889</v>
      </c>
      <c r="B761" s="104" t="s">
        <v>888</v>
      </c>
      <c r="C761" s="106">
        <v>1556.2</v>
      </c>
      <c r="D761" s="106">
        <v>0</v>
      </c>
      <c r="E761" s="106">
        <v>20828.599999999999</v>
      </c>
      <c r="F761" s="106">
        <v>11594.5</v>
      </c>
      <c r="G761" s="106">
        <v>7792.7</v>
      </c>
      <c r="H761" s="98"/>
    </row>
    <row r="762" spans="1:8" ht="16.5" customHeight="1" x14ac:dyDescent="0.2">
      <c r="A762" s="105" t="s">
        <v>887</v>
      </c>
      <c r="B762" s="104" t="s">
        <v>886</v>
      </c>
      <c r="C762" s="106">
        <v>0</v>
      </c>
      <c r="D762" s="106">
        <v>55.8</v>
      </c>
      <c r="E762" s="106">
        <v>9818.7999999999993</v>
      </c>
      <c r="F762" s="106">
        <v>5849.3</v>
      </c>
      <c r="G762" s="106">
        <v>2703.1</v>
      </c>
      <c r="H762" s="98"/>
    </row>
    <row r="763" spans="1:8" ht="16.5" customHeight="1" x14ac:dyDescent="0.2">
      <c r="A763" s="105" t="s">
        <v>885</v>
      </c>
      <c r="B763" s="104" t="s">
        <v>884</v>
      </c>
      <c r="C763" s="106">
        <v>6020.6</v>
      </c>
      <c r="D763" s="106">
        <v>0</v>
      </c>
      <c r="E763" s="106">
        <v>27059.4</v>
      </c>
      <c r="F763" s="106">
        <v>12541.5</v>
      </c>
      <c r="G763" s="106">
        <v>8528.6</v>
      </c>
      <c r="H763" s="98"/>
    </row>
    <row r="764" spans="1:8" ht="16.5" customHeight="1" x14ac:dyDescent="0.2">
      <c r="A764" s="105" t="s">
        <v>883</v>
      </c>
      <c r="B764" s="104" t="s">
        <v>882</v>
      </c>
      <c r="C764" s="106">
        <v>1159.5999999999999</v>
      </c>
      <c r="D764" s="106">
        <v>0</v>
      </c>
      <c r="E764" s="106">
        <v>6204.7</v>
      </c>
      <c r="F764" s="106">
        <v>4237.1000000000004</v>
      </c>
      <c r="G764" s="106">
        <v>2504.6</v>
      </c>
      <c r="H764" s="98"/>
    </row>
    <row r="765" spans="1:8" ht="16.5" customHeight="1" x14ac:dyDescent="0.2">
      <c r="A765" s="105" t="s">
        <v>881</v>
      </c>
      <c r="B765" s="104" t="s">
        <v>880</v>
      </c>
      <c r="C765" s="106">
        <v>2159.3000000000002</v>
      </c>
      <c r="D765" s="106">
        <v>0</v>
      </c>
      <c r="E765" s="106">
        <v>18283.8</v>
      </c>
      <c r="F765" s="106">
        <v>11774.2</v>
      </c>
      <c r="G765" s="106">
        <v>5950.1</v>
      </c>
      <c r="H765" s="98"/>
    </row>
    <row r="766" spans="1:8" ht="16.5" customHeight="1" x14ac:dyDescent="0.2">
      <c r="A766" s="105" t="s">
        <v>879</v>
      </c>
      <c r="B766" s="104" t="s">
        <v>878</v>
      </c>
      <c r="C766" s="106">
        <v>3096.9</v>
      </c>
      <c r="D766" s="106">
        <v>0</v>
      </c>
      <c r="E766" s="106">
        <v>19167.099999999999</v>
      </c>
      <c r="F766" s="106">
        <v>12110.1</v>
      </c>
      <c r="G766" s="106">
        <v>5806.2</v>
      </c>
      <c r="H766" s="98"/>
    </row>
    <row r="767" spans="1:8" ht="16.5" customHeight="1" x14ac:dyDescent="0.2">
      <c r="A767" s="105" t="s">
        <v>877</v>
      </c>
      <c r="B767" s="104" t="s">
        <v>876</v>
      </c>
      <c r="C767" s="106">
        <v>2831.6</v>
      </c>
      <c r="D767" s="106">
        <v>0</v>
      </c>
      <c r="E767" s="106">
        <v>31283</v>
      </c>
      <c r="F767" s="106">
        <v>17999.099999999999</v>
      </c>
      <c r="G767" s="106">
        <v>7732.8</v>
      </c>
      <c r="H767" s="98"/>
    </row>
    <row r="768" spans="1:8" ht="16.5" customHeight="1" x14ac:dyDescent="0.2">
      <c r="A768" s="105" t="s">
        <v>875</v>
      </c>
      <c r="B768" s="104" t="s">
        <v>874</v>
      </c>
      <c r="C768" s="106">
        <v>2039.1</v>
      </c>
      <c r="D768" s="106">
        <v>0</v>
      </c>
      <c r="E768" s="106">
        <v>7009.5</v>
      </c>
      <c r="F768" s="106">
        <v>4511.1000000000004</v>
      </c>
      <c r="G768" s="106">
        <v>2929.2</v>
      </c>
      <c r="H768" s="98"/>
    </row>
    <row r="769" spans="1:8" ht="16.5" customHeight="1" x14ac:dyDescent="0.2">
      <c r="A769" s="105" t="s">
        <v>873</v>
      </c>
      <c r="B769" s="104" t="s">
        <v>872</v>
      </c>
      <c r="C769" s="106">
        <v>4306.7</v>
      </c>
      <c r="D769" s="106">
        <v>0</v>
      </c>
      <c r="E769" s="106">
        <v>15345.8</v>
      </c>
      <c r="F769" s="106">
        <v>7231.9</v>
      </c>
      <c r="G769" s="106">
        <v>4195.8999999999996</v>
      </c>
      <c r="H769" s="98"/>
    </row>
    <row r="770" spans="1:8" ht="16.5" customHeight="1" x14ac:dyDescent="0.2">
      <c r="A770" s="105" t="s">
        <v>871</v>
      </c>
      <c r="B770" s="104" t="s">
        <v>870</v>
      </c>
      <c r="C770" s="106">
        <v>952.2</v>
      </c>
      <c r="D770" s="106">
        <v>0</v>
      </c>
      <c r="E770" s="106">
        <v>15268.9</v>
      </c>
      <c r="F770" s="106">
        <v>8811.6</v>
      </c>
      <c r="G770" s="106">
        <v>6732.4</v>
      </c>
      <c r="H770" s="98"/>
    </row>
    <row r="771" spans="1:8" ht="16.5" customHeight="1" x14ac:dyDescent="0.2">
      <c r="A771" s="105" t="s">
        <v>869</v>
      </c>
      <c r="B771" s="104" t="s">
        <v>868</v>
      </c>
      <c r="C771" s="106">
        <v>2181</v>
      </c>
      <c r="D771" s="106">
        <v>0</v>
      </c>
      <c r="E771" s="106">
        <v>4818.8999999999996</v>
      </c>
      <c r="F771" s="106">
        <v>3674.9</v>
      </c>
      <c r="G771" s="106">
        <v>2169.5</v>
      </c>
      <c r="H771" s="98"/>
    </row>
    <row r="772" spans="1:8" ht="16.5" customHeight="1" x14ac:dyDescent="0.2">
      <c r="A772" s="105" t="s">
        <v>867</v>
      </c>
      <c r="B772" s="104" t="s">
        <v>866</v>
      </c>
      <c r="C772" s="106">
        <v>3606.4</v>
      </c>
      <c r="D772" s="106">
        <v>0</v>
      </c>
      <c r="E772" s="106">
        <v>17335.7</v>
      </c>
      <c r="F772" s="106">
        <v>9675.6</v>
      </c>
      <c r="G772" s="106">
        <v>4280.6000000000004</v>
      </c>
      <c r="H772" s="98"/>
    </row>
    <row r="773" spans="1:8" ht="16.5" customHeight="1" x14ac:dyDescent="0.2">
      <c r="A773" s="105" t="s">
        <v>865</v>
      </c>
      <c r="B773" s="104" t="s">
        <v>864</v>
      </c>
      <c r="C773" s="106">
        <v>298.5</v>
      </c>
      <c r="D773" s="106">
        <v>0</v>
      </c>
      <c r="E773" s="106">
        <v>5741.8</v>
      </c>
      <c r="F773" s="106">
        <v>3353.6</v>
      </c>
      <c r="G773" s="106">
        <v>1854.7</v>
      </c>
      <c r="H773" s="98"/>
    </row>
    <row r="774" spans="1:8" ht="16.5" customHeight="1" x14ac:dyDescent="0.2">
      <c r="A774" s="105" t="s">
        <v>863</v>
      </c>
      <c r="B774" s="104" t="s">
        <v>862</v>
      </c>
      <c r="C774" s="106">
        <v>3188.3</v>
      </c>
      <c r="D774" s="106">
        <v>0</v>
      </c>
      <c r="E774" s="106">
        <v>15408.9</v>
      </c>
      <c r="F774" s="106">
        <v>6515.9</v>
      </c>
      <c r="G774" s="106">
        <v>2535.6999999999998</v>
      </c>
      <c r="H774" s="98"/>
    </row>
    <row r="775" spans="1:8" ht="16.5" customHeight="1" x14ac:dyDescent="0.2">
      <c r="A775" s="105" t="s">
        <v>861</v>
      </c>
      <c r="B775" s="104" t="s">
        <v>860</v>
      </c>
      <c r="C775" s="106">
        <v>3538.7</v>
      </c>
      <c r="D775" s="106">
        <v>0</v>
      </c>
      <c r="E775" s="106">
        <v>22125</v>
      </c>
      <c r="F775" s="106">
        <v>8453.1</v>
      </c>
      <c r="G775" s="106">
        <v>7882.3</v>
      </c>
      <c r="H775" s="98"/>
    </row>
    <row r="776" spans="1:8" ht="16.5" customHeight="1" x14ac:dyDescent="0.2">
      <c r="A776" s="105" t="s">
        <v>859</v>
      </c>
      <c r="B776" s="104" t="s">
        <v>858</v>
      </c>
      <c r="C776" s="106">
        <v>0</v>
      </c>
      <c r="D776" s="106">
        <v>2600.3000000000002</v>
      </c>
      <c r="E776" s="106">
        <v>24197.8</v>
      </c>
      <c r="F776" s="106">
        <v>11620.8</v>
      </c>
      <c r="G776" s="106">
        <v>6281</v>
      </c>
      <c r="H776" s="98"/>
    </row>
    <row r="777" spans="1:8" ht="16.5" customHeight="1" x14ac:dyDescent="0.2">
      <c r="A777" s="105" t="s">
        <v>857</v>
      </c>
      <c r="B777" s="104" t="s">
        <v>856</v>
      </c>
      <c r="C777" s="106">
        <v>1822.7</v>
      </c>
      <c r="D777" s="106">
        <v>0</v>
      </c>
      <c r="E777" s="106">
        <v>4690.7</v>
      </c>
      <c r="F777" s="106">
        <v>3470.1</v>
      </c>
      <c r="G777" s="106">
        <v>1396.4</v>
      </c>
      <c r="H777" s="98"/>
    </row>
    <row r="778" spans="1:8" ht="16.5" customHeight="1" x14ac:dyDescent="0.2">
      <c r="A778" s="105" t="s">
        <v>855</v>
      </c>
      <c r="B778" s="104" t="s">
        <v>854</v>
      </c>
      <c r="C778" s="106">
        <v>0</v>
      </c>
      <c r="D778" s="106">
        <v>536.1</v>
      </c>
      <c r="E778" s="106">
        <v>3632.2</v>
      </c>
      <c r="F778" s="106">
        <v>2624.9</v>
      </c>
      <c r="G778" s="106">
        <v>783.6</v>
      </c>
      <c r="H778" s="98"/>
    </row>
    <row r="779" spans="1:8" ht="16.5" customHeight="1" x14ac:dyDescent="0.2">
      <c r="A779" s="105" t="s">
        <v>853</v>
      </c>
      <c r="B779" s="104" t="s">
        <v>852</v>
      </c>
      <c r="C779" s="106">
        <v>625</v>
      </c>
      <c r="D779" s="106">
        <v>0</v>
      </c>
      <c r="E779" s="106">
        <v>6694.9</v>
      </c>
      <c r="F779" s="106">
        <v>3400.9</v>
      </c>
      <c r="G779" s="106">
        <v>2375.3000000000002</v>
      </c>
      <c r="H779" s="98"/>
    </row>
    <row r="780" spans="1:8" ht="16.5" customHeight="1" x14ac:dyDescent="0.2">
      <c r="A780" s="105" t="s">
        <v>851</v>
      </c>
      <c r="B780" s="104" t="s">
        <v>850</v>
      </c>
      <c r="C780" s="106">
        <v>1278.2</v>
      </c>
      <c r="D780" s="106">
        <v>0</v>
      </c>
      <c r="E780" s="106">
        <v>5686.6</v>
      </c>
      <c r="F780" s="106">
        <v>3034.9</v>
      </c>
      <c r="G780" s="106">
        <v>4080.1</v>
      </c>
      <c r="H780" s="98"/>
    </row>
    <row r="781" spans="1:8" ht="16.5" customHeight="1" x14ac:dyDescent="0.2">
      <c r="A781" s="105" t="s">
        <v>849</v>
      </c>
      <c r="B781" s="104" t="s">
        <v>848</v>
      </c>
      <c r="C781" s="106">
        <v>1127.7</v>
      </c>
      <c r="D781" s="106">
        <v>0</v>
      </c>
      <c r="E781" s="106">
        <v>4351.3999999999996</v>
      </c>
      <c r="F781" s="106">
        <v>2682.1</v>
      </c>
      <c r="G781" s="106">
        <v>1434.2</v>
      </c>
      <c r="H781" s="98"/>
    </row>
    <row r="782" spans="1:8" ht="16.5" customHeight="1" x14ac:dyDescent="0.2">
      <c r="A782" s="108" t="s">
        <v>847</v>
      </c>
      <c r="B782" s="104" t="s">
        <v>846</v>
      </c>
      <c r="C782" s="106">
        <v>129.6</v>
      </c>
      <c r="D782" s="106">
        <v>0</v>
      </c>
      <c r="E782" s="106">
        <v>6722.9</v>
      </c>
      <c r="F782" s="106">
        <v>3322.6</v>
      </c>
      <c r="G782" s="106">
        <v>2651.5</v>
      </c>
      <c r="H782" s="98"/>
    </row>
    <row r="783" spans="1:8" ht="16.5" customHeight="1" x14ac:dyDescent="0.2">
      <c r="A783" s="108" t="s">
        <v>845</v>
      </c>
      <c r="B783" s="104" t="s">
        <v>844</v>
      </c>
      <c r="C783" s="106">
        <v>0</v>
      </c>
      <c r="D783" s="106">
        <v>246.6</v>
      </c>
      <c r="E783" s="106">
        <v>7716.5</v>
      </c>
      <c r="F783" s="106">
        <v>2924.5</v>
      </c>
      <c r="G783" s="106">
        <v>1862.2</v>
      </c>
      <c r="H783" s="98"/>
    </row>
    <row r="784" spans="1:8" ht="16.5" customHeight="1" x14ac:dyDescent="0.2">
      <c r="A784" s="105" t="s">
        <v>843</v>
      </c>
      <c r="B784" s="104" t="s">
        <v>842</v>
      </c>
      <c r="C784" s="106">
        <v>1717.4</v>
      </c>
      <c r="D784" s="106">
        <v>0</v>
      </c>
      <c r="E784" s="106">
        <v>7222.9</v>
      </c>
      <c r="F784" s="106">
        <v>2521.3000000000002</v>
      </c>
      <c r="G784" s="106">
        <v>1384.7</v>
      </c>
      <c r="H784" s="98"/>
    </row>
    <row r="785" spans="1:8" ht="16.5" customHeight="1" x14ac:dyDescent="0.2">
      <c r="A785" s="105" t="s">
        <v>841</v>
      </c>
      <c r="B785" s="104" t="s">
        <v>840</v>
      </c>
      <c r="C785" s="106">
        <v>2327</v>
      </c>
      <c r="D785" s="106">
        <v>0</v>
      </c>
      <c r="E785" s="106">
        <v>9250.9</v>
      </c>
      <c r="F785" s="106">
        <v>3099.9</v>
      </c>
      <c r="G785" s="106">
        <v>950</v>
      </c>
      <c r="H785" s="98"/>
    </row>
    <row r="786" spans="1:8" ht="16.5" customHeight="1" x14ac:dyDescent="0.2">
      <c r="A786" s="105" t="s">
        <v>839</v>
      </c>
      <c r="B786" s="104" t="s">
        <v>838</v>
      </c>
      <c r="C786" s="106">
        <v>1046.8</v>
      </c>
      <c r="D786" s="106">
        <v>0</v>
      </c>
      <c r="E786" s="106">
        <v>4469</v>
      </c>
      <c r="F786" s="106">
        <v>2459.4</v>
      </c>
      <c r="G786" s="106">
        <v>1398.1</v>
      </c>
      <c r="H786" s="98"/>
    </row>
    <row r="787" spans="1:8" ht="16.5" customHeight="1" x14ac:dyDescent="0.2">
      <c r="A787" s="105" t="s">
        <v>837</v>
      </c>
      <c r="B787" s="104" t="s">
        <v>836</v>
      </c>
      <c r="C787" s="106">
        <v>0</v>
      </c>
      <c r="D787" s="106">
        <v>5922.2</v>
      </c>
      <c r="E787" s="106">
        <v>7161.6</v>
      </c>
      <c r="F787" s="106">
        <v>4266.3999999999996</v>
      </c>
      <c r="G787" s="106">
        <v>1566.7</v>
      </c>
      <c r="H787" s="98"/>
    </row>
    <row r="788" spans="1:8" ht="16.5" customHeight="1" x14ac:dyDescent="0.2">
      <c r="A788" s="105" t="s">
        <v>835</v>
      </c>
      <c r="B788" s="104" t="s">
        <v>834</v>
      </c>
      <c r="C788" s="106">
        <v>2432.6</v>
      </c>
      <c r="D788" s="106">
        <v>0</v>
      </c>
      <c r="E788" s="106">
        <v>8117</v>
      </c>
      <c r="F788" s="106">
        <v>3445.9</v>
      </c>
      <c r="G788" s="106">
        <v>2290.6999999999998</v>
      </c>
      <c r="H788" s="98"/>
    </row>
    <row r="789" spans="1:8" ht="16.5" customHeight="1" x14ac:dyDescent="0.2">
      <c r="A789" s="105" t="s">
        <v>833</v>
      </c>
      <c r="B789" s="104" t="s">
        <v>832</v>
      </c>
      <c r="C789" s="106">
        <v>1456.6</v>
      </c>
      <c r="D789" s="106">
        <v>0</v>
      </c>
      <c r="E789" s="106">
        <v>4041.9</v>
      </c>
      <c r="F789" s="106">
        <v>2722.2</v>
      </c>
      <c r="G789" s="106">
        <v>1436.2</v>
      </c>
      <c r="H789" s="98"/>
    </row>
    <row r="790" spans="1:8" ht="16.5" customHeight="1" x14ac:dyDescent="0.2">
      <c r="A790" s="105" t="s">
        <v>831</v>
      </c>
      <c r="B790" s="104" t="s">
        <v>830</v>
      </c>
      <c r="C790" s="106">
        <v>1643.8</v>
      </c>
      <c r="D790" s="106">
        <v>0</v>
      </c>
      <c r="E790" s="106">
        <v>8725.1</v>
      </c>
      <c r="F790" s="106">
        <v>4320.6000000000004</v>
      </c>
      <c r="G790" s="106">
        <v>2804.1</v>
      </c>
      <c r="H790" s="98"/>
    </row>
    <row r="791" spans="1:8" ht="16.5" customHeight="1" x14ac:dyDescent="0.2">
      <c r="A791" s="105" t="s">
        <v>829</v>
      </c>
      <c r="B791" s="104" t="s">
        <v>828</v>
      </c>
      <c r="C791" s="106">
        <v>3338.8</v>
      </c>
      <c r="D791" s="106">
        <v>0</v>
      </c>
      <c r="E791" s="106">
        <v>13904.7</v>
      </c>
      <c r="F791" s="106">
        <v>6970.7</v>
      </c>
      <c r="G791" s="106">
        <v>8536.6</v>
      </c>
      <c r="H791" s="98"/>
    </row>
    <row r="792" spans="1:8" ht="16.5" customHeight="1" x14ac:dyDescent="0.2">
      <c r="A792" s="105" t="s">
        <v>827</v>
      </c>
      <c r="B792" s="104" t="s">
        <v>826</v>
      </c>
      <c r="C792" s="106">
        <v>841</v>
      </c>
      <c r="D792" s="106">
        <v>0</v>
      </c>
      <c r="E792" s="106">
        <v>5331.8</v>
      </c>
      <c r="F792" s="106">
        <v>3665.4</v>
      </c>
      <c r="G792" s="106">
        <v>2025.1</v>
      </c>
      <c r="H792" s="98"/>
    </row>
    <row r="793" spans="1:8" ht="16.5" customHeight="1" x14ac:dyDescent="0.2">
      <c r="A793" s="105" t="s">
        <v>825</v>
      </c>
      <c r="B793" s="104" t="s">
        <v>824</v>
      </c>
      <c r="C793" s="106">
        <v>3900.3</v>
      </c>
      <c r="D793" s="106">
        <v>0</v>
      </c>
      <c r="E793" s="106">
        <v>8789.7999999999993</v>
      </c>
      <c r="F793" s="106">
        <v>7727.1</v>
      </c>
      <c r="G793" s="106">
        <v>4395.8</v>
      </c>
      <c r="H793" s="98"/>
    </row>
    <row r="794" spans="1:8" ht="16.5" customHeight="1" x14ac:dyDescent="0.2">
      <c r="A794" s="105" t="s">
        <v>823</v>
      </c>
      <c r="B794" s="104" t="s">
        <v>822</v>
      </c>
      <c r="C794" s="106">
        <v>1249</v>
      </c>
      <c r="D794" s="106">
        <v>0</v>
      </c>
      <c r="E794" s="106">
        <v>8125.5</v>
      </c>
      <c r="F794" s="106">
        <v>2358.6999999999998</v>
      </c>
      <c r="G794" s="106">
        <v>1741.4</v>
      </c>
      <c r="H794" s="98"/>
    </row>
    <row r="795" spans="1:8" ht="16.5" customHeight="1" x14ac:dyDescent="0.2">
      <c r="A795" s="105" t="s">
        <v>821</v>
      </c>
      <c r="B795" s="104" t="s">
        <v>820</v>
      </c>
      <c r="C795" s="106">
        <v>1959.2</v>
      </c>
      <c r="D795" s="106">
        <v>0</v>
      </c>
      <c r="E795" s="106">
        <v>5681.1</v>
      </c>
      <c r="F795" s="106">
        <v>883.20000000000027</v>
      </c>
      <c r="G795" s="106">
        <v>1072.3</v>
      </c>
      <c r="H795" s="98"/>
    </row>
    <row r="796" spans="1:8" ht="16.5" customHeight="1" x14ac:dyDescent="0.2">
      <c r="A796" s="105" t="s">
        <v>819</v>
      </c>
      <c r="B796" s="104" t="s">
        <v>818</v>
      </c>
      <c r="C796" s="106">
        <v>2909.9</v>
      </c>
      <c r="D796" s="106">
        <v>0</v>
      </c>
      <c r="E796" s="106">
        <v>9634</v>
      </c>
      <c r="F796" s="106">
        <v>6958.8</v>
      </c>
      <c r="G796" s="106">
        <v>2729.4</v>
      </c>
      <c r="H796" s="98"/>
    </row>
    <row r="797" spans="1:8" ht="16.5" customHeight="1" x14ac:dyDescent="0.2">
      <c r="A797" s="105" t="s">
        <v>817</v>
      </c>
      <c r="B797" s="104" t="s">
        <v>816</v>
      </c>
      <c r="C797" s="106">
        <v>2278.1999999999998</v>
      </c>
      <c r="D797" s="106">
        <v>0</v>
      </c>
      <c r="E797" s="106">
        <v>10252.5</v>
      </c>
      <c r="F797" s="106">
        <v>4478</v>
      </c>
      <c r="G797" s="106">
        <v>1592.9</v>
      </c>
      <c r="H797" s="98"/>
    </row>
    <row r="798" spans="1:8" ht="16.5" customHeight="1" x14ac:dyDescent="0.2">
      <c r="A798" s="105" t="s">
        <v>815</v>
      </c>
      <c r="B798" s="104" t="s">
        <v>814</v>
      </c>
      <c r="C798" s="106">
        <v>0</v>
      </c>
      <c r="D798" s="106">
        <v>656.1</v>
      </c>
      <c r="E798" s="106">
        <v>7095.3</v>
      </c>
      <c r="F798" s="106">
        <v>2947.3</v>
      </c>
      <c r="G798" s="106">
        <v>1679.8</v>
      </c>
      <c r="H798" s="98"/>
    </row>
    <row r="799" spans="1:8" ht="16.5" customHeight="1" x14ac:dyDescent="0.2">
      <c r="A799" s="105" t="s">
        <v>813</v>
      </c>
      <c r="B799" s="104" t="s">
        <v>812</v>
      </c>
      <c r="C799" s="106">
        <v>1487.1</v>
      </c>
      <c r="D799" s="106">
        <v>0</v>
      </c>
      <c r="E799" s="106">
        <v>5460.5</v>
      </c>
      <c r="F799" s="106">
        <v>2990.3</v>
      </c>
      <c r="G799" s="106">
        <v>2040.8</v>
      </c>
      <c r="H799" s="98"/>
    </row>
    <row r="800" spans="1:8" ht="16.5" customHeight="1" x14ac:dyDescent="0.2">
      <c r="A800" s="105" t="s">
        <v>811</v>
      </c>
      <c r="B800" s="104" t="s">
        <v>810</v>
      </c>
      <c r="C800" s="106">
        <v>2776.9</v>
      </c>
      <c r="D800" s="106">
        <v>0</v>
      </c>
      <c r="E800" s="106">
        <v>10063.200000000001</v>
      </c>
      <c r="F800" s="106">
        <v>4171.3999999999996</v>
      </c>
      <c r="G800" s="106">
        <v>1207.8</v>
      </c>
      <c r="H800" s="98"/>
    </row>
    <row r="801" spans="1:8" ht="16.5" customHeight="1" x14ac:dyDescent="0.2">
      <c r="A801" s="105" t="s">
        <v>809</v>
      </c>
      <c r="B801" s="104" t="s">
        <v>808</v>
      </c>
      <c r="C801" s="106">
        <v>0</v>
      </c>
      <c r="D801" s="106">
        <v>1445.6</v>
      </c>
      <c r="E801" s="106">
        <v>6119.4</v>
      </c>
      <c r="F801" s="106">
        <v>4396.3</v>
      </c>
      <c r="G801" s="106">
        <v>2394.1</v>
      </c>
      <c r="H801" s="98"/>
    </row>
    <row r="802" spans="1:8" ht="16.5" customHeight="1" x14ac:dyDescent="0.2">
      <c r="A802" s="110" t="s">
        <v>807</v>
      </c>
      <c r="B802" s="104" t="s">
        <v>806</v>
      </c>
      <c r="C802" s="106">
        <v>0</v>
      </c>
      <c r="D802" s="106">
        <v>15975.8</v>
      </c>
      <c r="E802" s="106">
        <v>9211.4</v>
      </c>
      <c r="F802" s="106">
        <v>5123.6000000000004</v>
      </c>
      <c r="G802" s="106">
        <v>4013.5</v>
      </c>
      <c r="H802" s="98"/>
    </row>
    <row r="803" spans="1:8" ht="16.5" customHeight="1" x14ac:dyDescent="0.2">
      <c r="A803" s="110" t="s">
        <v>805</v>
      </c>
      <c r="B803" s="104" t="s">
        <v>804</v>
      </c>
      <c r="C803" s="106">
        <v>1620.2</v>
      </c>
      <c r="D803" s="106">
        <v>0</v>
      </c>
      <c r="E803" s="106">
        <v>7417.3</v>
      </c>
      <c r="F803" s="106">
        <v>2492.1999999999998</v>
      </c>
      <c r="G803" s="106">
        <v>1559</v>
      </c>
      <c r="H803" s="98"/>
    </row>
    <row r="804" spans="1:8" ht="16.5" customHeight="1" x14ac:dyDescent="0.2">
      <c r="A804" s="110" t="s">
        <v>803</v>
      </c>
      <c r="B804" s="104" t="s">
        <v>802</v>
      </c>
      <c r="C804" s="106">
        <v>384.4</v>
      </c>
      <c r="D804" s="106">
        <v>0</v>
      </c>
      <c r="E804" s="106">
        <v>6735.3</v>
      </c>
      <c r="F804" s="106">
        <v>4282.8999999999996</v>
      </c>
      <c r="G804" s="106">
        <v>2050.3000000000002</v>
      </c>
      <c r="H804" s="98"/>
    </row>
    <row r="805" spans="1:8" ht="16.5" customHeight="1" x14ac:dyDescent="0.2">
      <c r="A805" s="110" t="s">
        <v>801</v>
      </c>
      <c r="B805" s="104" t="s">
        <v>800</v>
      </c>
      <c r="C805" s="106">
        <v>1715.9</v>
      </c>
      <c r="D805" s="106">
        <v>0</v>
      </c>
      <c r="E805" s="106">
        <v>9023.7000000000007</v>
      </c>
      <c r="F805" s="106">
        <v>3434</v>
      </c>
      <c r="G805" s="106">
        <v>1880.4</v>
      </c>
      <c r="H805" s="98"/>
    </row>
    <row r="806" spans="1:8" ht="16.5" customHeight="1" x14ac:dyDescent="0.2">
      <c r="A806" s="110" t="s">
        <v>799</v>
      </c>
      <c r="B806" s="104" t="s">
        <v>798</v>
      </c>
      <c r="C806" s="106">
        <v>270</v>
      </c>
      <c r="D806" s="106">
        <v>0</v>
      </c>
      <c r="E806" s="106">
        <v>2177.8000000000002</v>
      </c>
      <c r="F806" s="106">
        <v>1681.5</v>
      </c>
      <c r="G806" s="106">
        <v>583.6</v>
      </c>
      <c r="H806" s="98"/>
    </row>
    <row r="807" spans="1:8" ht="16.5" customHeight="1" x14ac:dyDescent="0.2">
      <c r="A807" s="105" t="s">
        <v>797</v>
      </c>
      <c r="B807" s="104" t="s">
        <v>796</v>
      </c>
      <c r="C807" s="106">
        <v>2136.6</v>
      </c>
      <c r="D807" s="106">
        <v>0</v>
      </c>
      <c r="E807" s="106">
        <v>10710.9</v>
      </c>
      <c r="F807" s="106">
        <v>3277.4</v>
      </c>
      <c r="G807" s="106">
        <v>2710.4</v>
      </c>
      <c r="H807" s="98"/>
    </row>
    <row r="808" spans="1:8" ht="16.5" customHeight="1" x14ac:dyDescent="0.2">
      <c r="A808" s="105" t="s">
        <v>795</v>
      </c>
      <c r="B808" s="104" t="s">
        <v>794</v>
      </c>
      <c r="C808" s="106">
        <v>502.5</v>
      </c>
      <c r="D808" s="106">
        <v>0</v>
      </c>
      <c r="E808" s="106">
        <v>3962.4</v>
      </c>
      <c r="F808" s="106">
        <v>2447.6999999999998</v>
      </c>
      <c r="G808" s="106">
        <v>754.2</v>
      </c>
      <c r="H808" s="98"/>
    </row>
    <row r="809" spans="1:8" ht="16.5" customHeight="1" x14ac:dyDescent="0.2">
      <c r="A809" s="110" t="s">
        <v>793</v>
      </c>
      <c r="B809" s="104" t="s">
        <v>792</v>
      </c>
      <c r="C809" s="106">
        <v>1219.2</v>
      </c>
      <c r="D809" s="106">
        <v>0</v>
      </c>
      <c r="E809" s="106">
        <v>7397.2</v>
      </c>
      <c r="F809" s="106">
        <v>2438.8000000000002</v>
      </c>
      <c r="G809" s="106">
        <v>2042.9</v>
      </c>
      <c r="H809" s="98"/>
    </row>
    <row r="810" spans="1:8" ht="16.5" customHeight="1" x14ac:dyDescent="0.2">
      <c r="A810" s="110" t="s">
        <v>791</v>
      </c>
      <c r="B810" s="104" t="s">
        <v>790</v>
      </c>
      <c r="C810" s="106">
        <v>44.2</v>
      </c>
      <c r="D810" s="106">
        <v>0</v>
      </c>
      <c r="E810" s="106">
        <v>4036.9</v>
      </c>
      <c r="F810" s="106">
        <v>1934.9</v>
      </c>
      <c r="G810" s="106">
        <v>1668</v>
      </c>
      <c r="H810" s="98"/>
    </row>
    <row r="811" spans="1:8" ht="16.5" customHeight="1" x14ac:dyDescent="0.2">
      <c r="A811" s="105" t="s">
        <v>789</v>
      </c>
      <c r="B811" s="104" t="s">
        <v>788</v>
      </c>
      <c r="C811" s="106">
        <v>509.2</v>
      </c>
      <c r="D811" s="106">
        <v>0</v>
      </c>
      <c r="E811" s="106">
        <v>12427.9</v>
      </c>
      <c r="F811" s="106">
        <v>4775.3999999999996</v>
      </c>
      <c r="G811" s="106">
        <v>2837.6</v>
      </c>
      <c r="H811" s="98"/>
    </row>
    <row r="812" spans="1:8" ht="16.5" customHeight="1" x14ac:dyDescent="0.2">
      <c r="A812" s="105" t="s">
        <v>787</v>
      </c>
      <c r="B812" s="104" t="s">
        <v>786</v>
      </c>
      <c r="C812" s="106">
        <v>2352</v>
      </c>
      <c r="D812" s="106">
        <v>0</v>
      </c>
      <c r="E812" s="106">
        <v>5587.4</v>
      </c>
      <c r="F812" s="106">
        <v>3774.2</v>
      </c>
      <c r="G812" s="106">
        <v>2597.6</v>
      </c>
      <c r="H812" s="98"/>
    </row>
    <row r="813" spans="1:8" ht="16.5" customHeight="1" x14ac:dyDescent="0.2">
      <c r="A813" s="105" t="s">
        <v>785</v>
      </c>
      <c r="B813" s="104" t="s">
        <v>784</v>
      </c>
      <c r="C813" s="106">
        <v>1084.2</v>
      </c>
      <c r="D813" s="106">
        <v>0</v>
      </c>
      <c r="E813" s="106">
        <v>3530.5</v>
      </c>
      <c r="F813" s="106">
        <v>2529.6</v>
      </c>
      <c r="G813" s="106">
        <v>1413.5</v>
      </c>
      <c r="H813" s="98"/>
    </row>
    <row r="814" spans="1:8" ht="16.5" customHeight="1" x14ac:dyDescent="0.2">
      <c r="A814" s="105" t="s">
        <v>783</v>
      </c>
      <c r="B814" s="104" t="s">
        <v>782</v>
      </c>
      <c r="C814" s="106">
        <v>8565.5</v>
      </c>
      <c r="D814" s="106">
        <v>0</v>
      </c>
      <c r="E814" s="106">
        <v>11033.4</v>
      </c>
      <c r="F814" s="106">
        <v>10008.700000000001</v>
      </c>
      <c r="G814" s="106">
        <v>6272.4</v>
      </c>
      <c r="H814" s="98"/>
    </row>
    <row r="815" spans="1:8" ht="16.5" customHeight="1" x14ac:dyDescent="0.2">
      <c r="A815" s="105" t="s">
        <v>781</v>
      </c>
      <c r="B815" s="104" t="s">
        <v>780</v>
      </c>
      <c r="C815" s="106">
        <v>3456</v>
      </c>
      <c r="D815" s="106">
        <v>0</v>
      </c>
      <c r="E815" s="106">
        <v>15139.7</v>
      </c>
      <c r="F815" s="106">
        <v>8574.2999999999993</v>
      </c>
      <c r="G815" s="106">
        <v>4593.8</v>
      </c>
      <c r="H815" s="98"/>
    </row>
    <row r="816" spans="1:8" ht="16.5" customHeight="1" x14ac:dyDescent="0.2">
      <c r="A816" s="105" t="s">
        <v>779</v>
      </c>
      <c r="B816" s="104" t="s">
        <v>778</v>
      </c>
      <c r="C816" s="106">
        <v>1131.5999999999999</v>
      </c>
      <c r="D816" s="106">
        <v>0</v>
      </c>
      <c r="E816" s="106">
        <v>6792.5</v>
      </c>
      <c r="F816" s="106">
        <v>2886.4</v>
      </c>
      <c r="G816" s="106">
        <v>2266.3000000000002</v>
      </c>
      <c r="H816" s="98"/>
    </row>
    <row r="817" spans="1:8" ht="16.5" customHeight="1" x14ac:dyDescent="0.2">
      <c r="A817" s="105" t="s">
        <v>777</v>
      </c>
      <c r="B817" s="104" t="s">
        <v>776</v>
      </c>
      <c r="C817" s="106">
        <v>4140.5</v>
      </c>
      <c r="D817" s="106">
        <v>0</v>
      </c>
      <c r="E817" s="106">
        <v>9399.7999999999993</v>
      </c>
      <c r="F817" s="106">
        <v>5362.1</v>
      </c>
      <c r="G817" s="106">
        <v>2243.1</v>
      </c>
      <c r="H817" s="98"/>
    </row>
    <row r="818" spans="1:8" ht="16.5" customHeight="1" x14ac:dyDescent="0.2">
      <c r="A818" s="105" t="s">
        <v>775</v>
      </c>
      <c r="B818" s="104" t="s">
        <v>774</v>
      </c>
      <c r="C818" s="106">
        <v>81.3</v>
      </c>
      <c r="D818" s="106">
        <v>0</v>
      </c>
      <c r="E818" s="106">
        <v>3917.5</v>
      </c>
      <c r="F818" s="106">
        <v>2988.8</v>
      </c>
      <c r="G818" s="106">
        <v>2831.5</v>
      </c>
      <c r="H818" s="98"/>
    </row>
    <row r="819" spans="1:8" ht="16.5" customHeight="1" x14ac:dyDescent="0.2">
      <c r="A819" s="105" t="s">
        <v>773</v>
      </c>
      <c r="B819" s="104" t="s">
        <v>772</v>
      </c>
      <c r="C819" s="106">
        <v>491.6</v>
      </c>
      <c r="D819" s="106">
        <v>0</v>
      </c>
      <c r="E819" s="106">
        <v>4843.3999999999996</v>
      </c>
      <c r="F819" s="106">
        <v>3159.5</v>
      </c>
      <c r="G819" s="106">
        <v>2517.6999999999998</v>
      </c>
      <c r="H819" s="98"/>
    </row>
    <row r="820" spans="1:8" ht="16.5" customHeight="1" x14ac:dyDescent="0.2">
      <c r="A820" s="105" t="s">
        <v>771</v>
      </c>
      <c r="B820" s="104" t="s">
        <v>770</v>
      </c>
      <c r="C820" s="106">
        <v>2194.5</v>
      </c>
      <c r="D820" s="106">
        <v>0</v>
      </c>
      <c r="E820" s="106">
        <v>8462.2000000000007</v>
      </c>
      <c r="F820" s="106">
        <v>3003.1</v>
      </c>
      <c r="G820" s="106">
        <v>2288.6</v>
      </c>
      <c r="H820" s="98"/>
    </row>
    <row r="821" spans="1:8" ht="16.5" customHeight="1" x14ac:dyDescent="0.2">
      <c r="A821" s="110" t="s">
        <v>769</v>
      </c>
      <c r="B821" s="104" t="s">
        <v>768</v>
      </c>
      <c r="C821" s="106">
        <v>0</v>
      </c>
      <c r="D821" s="106">
        <v>19479.900000000001</v>
      </c>
      <c r="E821" s="106">
        <v>11095.9</v>
      </c>
      <c r="F821" s="106">
        <v>5804.9</v>
      </c>
      <c r="G821" s="106">
        <v>4364.6000000000004</v>
      </c>
      <c r="H821" s="98"/>
    </row>
    <row r="822" spans="1:8" ht="16.5" customHeight="1" x14ac:dyDescent="0.2">
      <c r="A822" s="105" t="s">
        <v>767</v>
      </c>
      <c r="B822" s="104" t="s">
        <v>766</v>
      </c>
      <c r="C822" s="106">
        <v>96</v>
      </c>
      <c r="D822" s="106">
        <v>0</v>
      </c>
      <c r="E822" s="106">
        <v>3209.2</v>
      </c>
      <c r="F822" s="106">
        <v>3257.4</v>
      </c>
      <c r="G822" s="106">
        <v>1491.7</v>
      </c>
      <c r="H822" s="98"/>
    </row>
    <row r="823" spans="1:8" ht="16.5" customHeight="1" x14ac:dyDescent="0.2">
      <c r="A823" s="105" t="s">
        <v>765</v>
      </c>
      <c r="B823" s="104" t="s">
        <v>764</v>
      </c>
      <c r="C823" s="106">
        <v>6165.7</v>
      </c>
      <c r="D823" s="106">
        <v>0</v>
      </c>
      <c r="E823" s="106">
        <v>15085.3</v>
      </c>
      <c r="F823" s="106">
        <v>8113.4</v>
      </c>
      <c r="G823" s="106">
        <v>3899.4</v>
      </c>
      <c r="H823" s="98"/>
    </row>
    <row r="824" spans="1:8" ht="16.5" customHeight="1" x14ac:dyDescent="0.2">
      <c r="A824" s="105" t="s">
        <v>763</v>
      </c>
      <c r="B824" s="104" t="s">
        <v>762</v>
      </c>
      <c r="C824" s="106">
        <v>859.4</v>
      </c>
      <c r="D824" s="106">
        <v>0</v>
      </c>
      <c r="E824" s="106">
        <v>5158.3</v>
      </c>
      <c r="F824" s="106">
        <v>1929.2</v>
      </c>
      <c r="G824" s="106">
        <v>874.3</v>
      </c>
      <c r="H824" s="98"/>
    </row>
    <row r="825" spans="1:8" ht="16.5" customHeight="1" x14ac:dyDescent="0.2">
      <c r="A825" s="105" t="s">
        <v>761</v>
      </c>
      <c r="B825" s="104" t="s">
        <v>760</v>
      </c>
      <c r="C825" s="106">
        <v>2022.9</v>
      </c>
      <c r="D825" s="106">
        <v>0</v>
      </c>
      <c r="E825" s="106">
        <v>8468.7999999999993</v>
      </c>
      <c r="F825" s="106">
        <v>3377.9</v>
      </c>
      <c r="G825" s="106">
        <v>1773.8</v>
      </c>
      <c r="H825" s="98"/>
    </row>
    <row r="826" spans="1:8" ht="16.5" customHeight="1" x14ac:dyDescent="0.2">
      <c r="A826" s="105" t="s">
        <v>759</v>
      </c>
      <c r="B826" s="104" t="s">
        <v>758</v>
      </c>
      <c r="C826" s="106">
        <v>3388.4</v>
      </c>
      <c r="D826" s="106">
        <v>0</v>
      </c>
      <c r="E826" s="106">
        <v>15744.3</v>
      </c>
      <c r="F826" s="106">
        <v>4848.7999999999993</v>
      </c>
      <c r="G826" s="106">
        <v>3681.1</v>
      </c>
      <c r="H826" s="98"/>
    </row>
    <row r="827" spans="1:8" ht="16.5" customHeight="1" x14ac:dyDescent="0.2">
      <c r="A827" s="105" t="s">
        <v>757</v>
      </c>
      <c r="B827" s="104" t="s">
        <v>756</v>
      </c>
      <c r="C827" s="106">
        <v>919.1</v>
      </c>
      <c r="D827" s="106">
        <v>0</v>
      </c>
      <c r="E827" s="106">
        <v>5889.9</v>
      </c>
      <c r="F827" s="106">
        <v>2298.5</v>
      </c>
      <c r="G827" s="106">
        <v>1181.0999999999999</v>
      </c>
      <c r="H827" s="98"/>
    </row>
    <row r="828" spans="1:8" ht="16.5" customHeight="1" x14ac:dyDescent="0.2">
      <c r="A828" s="105" t="s">
        <v>755</v>
      </c>
      <c r="B828" s="104" t="s">
        <v>754</v>
      </c>
      <c r="C828" s="106">
        <v>0</v>
      </c>
      <c r="D828" s="106">
        <v>221.3</v>
      </c>
      <c r="E828" s="106">
        <v>4730.3999999999996</v>
      </c>
      <c r="F828" s="106">
        <v>3074.6</v>
      </c>
      <c r="G828" s="106">
        <v>864.3</v>
      </c>
      <c r="H828" s="98"/>
    </row>
    <row r="829" spans="1:8" ht="16.5" customHeight="1" x14ac:dyDescent="0.2">
      <c r="A829" s="105" t="s">
        <v>753</v>
      </c>
      <c r="B829" s="104" t="s">
        <v>752</v>
      </c>
      <c r="C829" s="106">
        <v>1702.6</v>
      </c>
      <c r="D829" s="106">
        <v>0</v>
      </c>
      <c r="E829" s="106">
        <v>5681.1</v>
      </c>
      <c r="F829" s="106">
        <v>2465.1</v>
      </c>
      <c r="G829" s="106">
        <v>1362</v>
      </c>
      <c r="H829" s="98"/>
    </row>
    <row r="830" spans="1:8" ht="16.5" customHeight="1" x14ac:dyDescent="0.2">
      <c r="A830" s="105" t="s">
        <v>751</v>
      </c>
      <c r="B830" s="104" t="s">
        <v>750</v>
      </c>
      <c r="C830" s="106">
        <v>7169.1</v>
      </c>
      <c r="D830" s="106">
        <v>0</v>
      </c>
      <c r="E830" s="106">
        <v>19986.3</v>
      </c>
      <c r="F830" s="106">
        <v>9311.1</v>
      </c>
      <c r="G830" s="106">
        <v>6713.6</v>
      </c>
      <c r="H830" s="98"/>
    </row>
    <row r="831" spans="1:8" ht="16.5" customHeight="1" x14ac:dyDescent="0.2">
      <c r="A831" s="105" t="s">
        <v>749</v>
      </c>
      <c r="B831" s="104" t="s">
        <v>748</v>
      </c>
      <c r="C831" s="106">
        <v>1715.3</v>
      </c>
      <c r="D831" s="106">
        <v>0</v>
      </c>
      <c r="E831" s="106">
        <v>5448</v>
      </c>
      <c r="F831" s="106">
        <v>2149.6</v>
      </c>
      <c r="G831" s="106">
        <v>1798.1</v>
      </c>
      <c r="H831" s="98"/>
    </row>
    <row r="832" spans="1:8" ht="16.5" customHeight="1" x14ac:dyDescent="0.2">
      <c r="A832" s="105" t="s">
        <v>747</v>
      </c>
      <c r="B832" s="104" t="s">
        <v>746</v>
      </c>
      <c r="C832" s="106">
        <v>2631.9</v>
      </c>
      <c r="D832" s="106">
        <v>0</v>
      </c>
      <c r="E832" s="106">
        <v>7675.8</v>
      </c>
      <c r="F832" s="106">
        <v>4562.5</v>
      </c>
      <c r="G832" s="106">
        <v>2430.4</v>
      </c>
      <c r="H832" s="98"/>
    </row>
    <row r="833" spans="1:8" ht="16.5" customHeight="1" x14ac:dyDescent="0.2">
      <c r="A833" s="105" t="s">
        <v>745</v>
      </c>
      <c r="B833" s="104" t="s">
        <v>744</v>
      </c>
      <c r="C833" s="106">
        <v>3074.7</v>
      </c>
      <c r="D833" s="106">
        <v>0</v>
      </c>
      <c r="E833" s="106">
        <v>12048.8</v>
      </c>
      <c r="F833" s="106">
        <v>3954</v>
      </c>
      <c r="G833" s="106">
        <v>1271.3</v>
      </c>
      <c r="H833" s="98"/>
    </row>
    <row r="834" spans="1:8" ht="16.5" customHeight="1" x14ac:dyDescent="0.2">
      <c r="A834" s="105" t="s">
        <v>743</v>
      </c>
      <c r="B834" s="104" t="s">
        <v>742</v>
      </c>
      <c r="C834" s="106">
        <v>1238.4000000000001</v>
      </c>
      <c r="D834" s="106">
        <v>0</v>
      </c>
      <c r="E834" s="106">
        <v>8027.4</v>
      </c>
      <c r="F834" s="106">
        <v>4343.2</v>
      </c>
      <c r="G834" s="106">
        <v>2019.4</v>
      </c>
      <c r="H834" s="98"/>
    </row>
    <row r="835" spans="1:8" ht="16.5" customHeight="1" x14ac:dyDescent="0.2">
      <c r="A835" s="108">
        <v>14512000000</v>
      </c>
      <c r="B835" s="104" t="s">
        <v>741</v>
      </c>
      <c r="C835" s="106">
        <v>0</v>
      </c>
      <c r="D835" s="106">
        <v>12304.7</v>
      </c>
      <c r="E835" s="106">
        <v>10970.8</v>
      </c>
      <c r="F835" s="106">
        <v>5840.4</v>
      </c>
      <c r="G835" s="106">
        <v>3681.8</v>
      </c>
      <c r="H835" s="98"/>
    </row>
    <row r="836" spans="1:8" ht="16.5" customHeight="1" x14ac:dyDescent="0.2">
      <c r="A836" s="105" t="s">
        <v>740</v>
      </c>
      <c r="B836" s="104" t="s">
        <v>739</v>
      </c>
      <c r="C836" s="106">
        <v>2311.9</v>
      </c>
      <c r="D836" s="106">
        <v>0</v>
      </c>
      <c r="E836" s="106">
        <v>9276.4</v>
      </c>
      <c r="F836" s="106">
        <v>5082.3999999999996</v>
      </c>
      <c r="G836" s="106">
        <v>5824.9</v>
      </c>
      <c r="H836" s="98"/>
    </row>
    <row r="837" spans="1:8" ht="16.5" customHeight="1" x14ac:dyDescent="0.2">
      <c r="A837" s="105" t="s">
        <v>738</v>
      </c>
      <c r="B837" s="104" t="s">
        <v>737</v>
      </c>
      <c r="C837" s="106">
        <v>2718.5</v>
      </c>
      <c r="D837" s="106">
        <v>0</v>
      </c>
      <c r="E837" s="106">
        <v>8930.5</v>
      </c>
      <c r="F837" s="106">
        <v>5882.3</v>
      </c>
      <c r="G837" s="106">
        <v>2791.2</v>
      </c>
      <c r="H837" s="98"/>
    </row>
    <row r="838" spans="1:8" ht="16.5" customHeight="1" x14ac:dyDescent="0.2">
      <c r="A838" s="105" t="s">
        <v>736</v>
      </c>
      <c r="B838" s="104" t="s">
        <v>735</v>
      </c>
      <c r="C838" s="106">
        <v>751.8</v>
      </c>
      <c r="D838" s="106">
        <v>0</v>
      </c>
      <c r="E838" s="106">
        <v>4798.3</v>
      </c>
      <c r="F838" s="106">
        <v>1601.9</v>
      </c>
      <c r="G838" s="106">
        <v>1091.7</v>
      </c>
      <c r="H838" s="98"/>
    </row>
    <row r="839" spans="1:8" ht="16.5" customHeight="1" x14ac:dyDescent="0.2">
      <c r="A839" s="105" t="s">
        <v>734</v>
      </c>
      <c r="B839" s="104" t="s">
        <v>733</v>
      </c>
      <c r="C839" s="106">
        <v>2360.1999999999998</v>
      </c>
      <c r="D839" s="106">
        <v>0</v>
      </c>
      <c r="E839" s="106">
        <v>7745.1</v>
      </c>
      <c r="F839" s="106">
        <v>3897.9</v>
      </c>
      <c r="G839" s="106">
        <v>2486.1</v>
      </c>
      <c r="H839" s="98"/>
    </row>
    <row r="840" spans="1:8" ht="16.5" customHeight="1" x14ac:dyDescent="0.2">
      <c r="A840" s="105" t="s">
        <v>732</v>
      </c>
      <c r="B840" s="104" t="s">
        <v>731</v>
      </c>
      <c r="C840" s="106">
        <v>587.29999999999995</v>
      </c>
      <c r="D840" s="106">
        <v>0</v>
      </c>
      <c r="E840" s="106">
        <v>4730.3999999999996</v>
      </c>
      <c r="F840" s="106">
        <v>2386.3000000000002</v>
      </c>
      <c r="G840" s="106">
        <v>807.9</v>
      </c>
      <c r="H840" s="98"/>
    </row>
    <row r="841" spans="1:8" ht="16.5" customHeight="1" x14ac:dyDescent="0.2">
      <c r="A841" s="105" t="s">
        <v>730</v>
      </c>
      <c r="B841" s="104" t="s">
        <v>729</v>
      </c>
      <c r="C841" s="106">
        <v>2268.5</v>
      </c>
      <c r="D841" s="106">
        <v>0</v>
      </c>
      <c r="E841" s="106">
        <v>4342.3</v>
      </c>
      <c r="F841" s="106">
        <v>1508.1</v>
      </c>
      <c r="G841" s="106">
        <v>1063.9000000000001</v>
      </c>
      <c r="H841" s="98"/>
    </row>
    <row r="842" spans="1:8" ht="16.5" customHeight="1" x14ac:dyDescent="0.2">
      <c r="A842" s="105" t="s">
        <v>728</v>
      </c>
      <c r="B842" s="104" t="s">
        <v>727</v>
      </c>
      <c r="C842" s="106">
        <v>1352.4</v>
      </c>
      <c r="D842" s="106">
        <v>0</v>
      </c>
      <c r="E842" s="106">
        <v>5745.2</v>
      </c>
      <c r="F842" s="106">
        <v>2815.8</v>
      </c>
      <c r="G842" s="106">
        <v>2290.1999999999998</v>
      </c>
      <c r="H842" s="98"/>
    </row>
    <row r="843" spans="1:8" ht="16.5" customHeight="1" x14ac:dyDescent="0.2">
      <c r="A843" s="105" t="s">
        <v>726</v>
      </c>
      <c r="B843" s="104" t="s">
        <v>725</v>
      </c>
      <c r="C843" s="106">
        <v>1479.9</v>
      </c>
      <c r="D843" s="106">
        <v>0</v>
      </c>
      <c r="E843" s="106">
        <v>8936.2999999999993</v>
      </c>
      <c r="F843" s="106">
        <v>3750.8</v>
      </c>
      <c r="G843" s="106">
        <v>2939.6</v>
      </c>
      <c r="H843" s="98"/>
    </row>
    <row r="844" spans="1:8" ht="16.5" customHeight="1" x14ac:dyDescent="0.2">
      <c r="A844" s="108">
        <v>18511000000</v>
      </c>
      <c r="B844" s="104" t="s">
        <v>724</v>
      </c>
      <c r="C844" s="106">
        <v>2291.5</v>
      </c>
      <c r="D844" s="106">
        <v>0</v>
      </c>
      <c r="E844" s="106">
        <v>7470.9</v>
      </c>
      <c r="F844" s="106">
        <v>4515.2</v>
      </c>
      <c r="G844" s="106">
        <v>4721.6000000000004</v>
      </c>
      <c r="H844" s="98"/>
    </row>
    <row r="845" spans="1:8" ht="16.5" customHeight="1" x14ac:dyDescent="0.2">
      <c r="A845" s="110" t="s">
        <v>723</v>
      </c>
      <c r="B845" s="104" t="s">
        <v>722</v>
      </c>
      <c r="C845" s="106">
        <v>3155.8</v>
      </c>
      <c r="D845" s="106">
        <v>0</v>
      </c>
      <c r="E845" s="106">
        <v>7188.3</v>
      </c>
      <c r="F845" s="106">
        <v>5058.8</v>
      </c>
      <c r="G845" s="106">
        <v>4281.7</v>
      </c>
      <c r="H845" s="98"/>
    </row>
    <row r="846" spans="1:8" ht="16.5" customHeight="1" x14ac:dyDescent="0.2">
      <c r="A846" s="110" t="s">
        <v>721</v>
      </c>
      <c r="B846" s="104" t="s">
        <v>720</v>
      </c>
      <c r="C846" s="106">
        <v>1134.8</v>
      </c>
      <c r="D846" s="106">
        <v>0</v>
      </c>
      <c r="E846" s="106">
        <v>4740.2</v>
      </c>
      <c r="F846" s="106">
        <v>2276</v>
      </c>
      <c r="G846" s="106">
        <v>1216.7</v>
      </c>
      <c r="H846" s="98"/>
    </row>
    <row r="847" spans="1:8" ht="16.5" customHeight="1" x14ac:dyDescent="0.2">
      <c r="A847" s="105" t="s">
        <v>719</v>
      </c>
      <c r="B847" s="104" t="s">
        <v>718</v>
      </c>
      <c r="C847" s="106">
        <v>0</v>
      </c>
      <c r="D847" s="106">
        <v>2379.1</v>
      </c>
      <c r="E847" s="106">
        <v>16741.599999999999</v>
      </c>
      <c r="F847" s="106">
        <v>9777.5</v>
      </c>
      <c r="G847" s="106">
        <v>3824.6</v>
      </c>
      <c r="H847" s="98"/>
    </row>
    <row r="848" spans="1:8" ht="16.5" customHeight="1" x14ac:dyDescent="0.2">
      <c r="A848" s="105" t="s">
        <v>717</v>
      </c>
      <c r="B848" s="104" t="s">
        <v>716</v>
      </c>
      <c r="C848" s="106">
        <v>4241.8</v>
      </c>
      <c r="D848" s="106">
        <v>0</v>
      </c>
      <c r="E848" s="106">
        <v>16920.900000000001</v>
      </c>
      <c r="F848" s="106">
        <v>9127.1</v>
      </c>
      <c r="G848" s="106">
        <v>2611</v>
      </c>
      <c r="H848" s="98"/>
    </row>
    <row r="849" spans="1:8" ht="16.5" customHeight="1" x14ac:dyDescent="0.2">
      <c r="A849" s="105" t="s">
        <v>715</v>
      </c>
      <c r="B849" s="104" t="s">
        <v>714</v>
      </c>
      <c r="C849" s="106">
        <v>3530.8</v>
      </c>
      <c r="D849" s="106">
        <v>0</v>
      </c>
      <c r="E849" s="106">
        <v>12337.8</v>
      </c>
      <c r="F849" s="106">
        <v>4795.8</v>
      </c>
      <c r="G849" s="106">
        <v>2069.5</v>
      </c>
      <c r="H849" s="98"/>
    </row>
    <row r="850" spans="1:8" ht="16.5" customHeight="1" x14ac:dyDescent="0.2">
      <c r="A850" s="105" t="s">
        <v>713</v>
      </c>
      <c r="B850" s="104" t="s">
        <v>712</v>
      </c>
      <c r="C850" s="106">
        <v>1940.4</v>
      </c>
      <c r="D850" s="106">
        <v>0</v>
      </c>
      <c r="E850" s="106">
        <v>8421.2000000000007</v>
      </c>
      <c r="F850" s="106">
        <v>4286.8</v>
      </c>
      <c r="G850" s="106">
        <v>1783.1</v>
      </c>
      <c r="H850" s="98"/>
    </row>
    <row r="851" spans="1:8" ht="16.5" customHeight="1" x14ac:dyDescent="0.2">
      <c r="A851" s="105" t="s">
        <v>711</v>
      </c>
      <c r="B851" s="104" t="s">
        <v>710</v>
      </c>
      <c r="C851" s="106">
        <v>56</v>
      </c>
      <c r="D851" s="106">
        <v>0</v>
      </c>
      <c r="E851" s="106">
        <v>4329.2</v>
      </c>
      <c r="F851" s="106">
        <v>4502.1000000000004</v>
      </c>
      <c r="G851" s="106">
        <v>2740.9</v>
      </c>
      <c r="H851" s="98"/>
    </row>
    <row r="852" spans="1:8" ht="16.5" customHeight="1" x14ac:dyDescent="0.2">
      <c r="A852" s="105" t="s">
        <v>709</v>
      </c>
      <c r="B852" s="104" t="s">
        <v>708</v>
      </c>
      <c r="C852" s="106">
        <v>0</v>
      </c>
      <c r="D852" s="106">
        <v>160.80000000000001</v>
      </c>
      <c r="E852" s="106">
        <v>10495.3</v>
      </c>
      <c r="F852" s="106">
        <v>2721.7</v>
      </c>
      <c r="G852" s="106">
        <v>2995.7</v>
      </c>
      <c r="H852" s="98"/>
    </row>
    <row r="853" spans="1:8" ht="16.5" customHeight="1" x14ac:dyDescent="0.2">
      <c r="A853" s="105" t="s">
        <v>707</v>
      </c>
      <c r="B853" s="104" t="s">
        <v>706</v>
      </c>
      <c r="C853" s="106">
        <v>1852</v>
      </c>
      <c r="D853" s="106">
        <v>0</v>
      </c>
      <c r="E853" s="106">
        <v>8854</v>
      </c>
      <c r="F853" s="106">
        <v>3113.6</v>
      </c>
      <c r="G853" s="106">
        <v>1672.3</v>
      </c>
      <c r="H853" s="98"/>
    </row>
    <row r="854" spans="1:8" ht="16.5" customHeight="1" x14ac:dyDescent="0.2">
      <c r="A854" s="105" t="s">
        <v>705</v>
      </c>
      <c r="B854" s="104" t="s">
        <v>704</v>
      </c>
      <c r="C854" s="106">
        <v>2426.6</v>
      </c>
      <c r="D854" s="106">
        <v>0</v>
      </c>
      <c r="E854" s="106">
        <v>21426.1</v>
      </c>
      <c r="F854" s="106">
        <v>6342.7</v>
      </c>
      <c r="G854" s="106">
        <v>2471.6999999999998</v>
      </c>
      <c r="H854" s="98"/>
    </row>
    <row r="855" spans="1:8" ht="16.5" customHeight="1" x14ac:dyDescent="0.2">
      <c r="A855" s="105" t="s">
        <v>703</v>
      </c>
      <c r="B855" s="104" t="s">
        <v>702</v>
      </c>
      <c r="C855" s="106">
        <v>994.8</v>
      </c>
      <c r="D855" s="106">
        <v>0</v>
      </c>
      <c r="E855" s="106">
        <v>4063</v>
      </c>
      <c r="F855" s="106">
        <v>1977.7</v>
      </c>
      <c r="G855" s="106">
        <v>956.3</v>
      </c>
      <c r="H855" s="98"/>
    </row>
    <row r="856" spans="1:8" ht="16.5" customHeight="1" x14ac:dyDescent="0.2">
      <c r="A856" s="105" t="s">
        <v>701</v>
      </c>
      <c r="B856" s="104" t="s">
        <v>700</v>
      </c>
      <c r="C856" s="106">
        <v>2767.5</v>
      </c>
      <c r="D856" s="106">
        <v>0</v>
      </c>
      <c r="E856" s="106">
        <v>21853.1</v>
      </c>
      <c r="F856" s="106">
        <v>13407.3</v>
      </c>
      <c r="G856" s="106">
        <v>8643.4</v>
      </c>
      <c r="H856" s="98"/>
    </row>
    <row r="857" spans="1:8" ht="16.5" customHeight="1" x14ac:dyDescent="0.2">
      <c r="A857" s="105" t="s">
        <v>699</v>
      </c>
      <c r="B857" s="104" t="s">
        <v>698</v>
      </c>
      <c r="C857" s="106">
        <v>2771.2</v>
      </c>
      <c r="D857" s="106">
        <v>0</v>
      </c>
      <c r="E857" s="106">
        <v>6414.2</v>
      </c>
      <c r="F857" s="106">
        <v>0</v>
      </c>
      <c r="G857" s="106">
        <v>2027.6</v>
      </c>
      <c r="H857" s="98"/>
    </row>
    <row r="858" spans="1:8" ht="16.5" customHeight="1" x14ac:dyDescent="0.2">
      <c r="A858" s="105" t="s">
        <v>697</v>
      </c>
      <c r="B858" s="104" t="s">
        <v>696</v>
      </c>
      <c r="C858" s="106">
        <v>3316.5</v>
      </c>
      <c r="D858" s="106">
        <v>0</v>
      </c>
      <c r="E858" s="106">
        <v>15513.3</v>
      </c>
      <c r="F858" s="106">
        <v>6161.2</v>
      </c>
      <c r="G858" s="106">
        <v>3923</v>
      </c>
      <c r="H858" s="98"/>
    </row>
    <row r="859" spans="1:8" ht="16.5" customHeight="1" x14ac:dyDescent="0.2">
      <c r="A859" s="105" t="s">
        <v>695</v>
      </c>
      <c r="B859" s="104" t="s">
        <v>694</v>
      </c>
      <c r="C859" s="106">
        <v>1457</v>
      </c>
      <c r="D859" s="106">
        <v>0</v>
      </c>
      <c r="E859" s="106">
        <v>7890.6</v>
      </c>
      <c r="F859" s="106">
        <v>3357.3</v>
      </c>
      <c r="G859" s="106">
        <v>1937.1</v>
      </c>
      <c r="H859" s="98"/>
    </row>
    <row r="860" spans="1:8" ht="16.5" customHeight="1" x14ac:dyDescent="0.2">
      <c r="A860" s="105" t="s">
        <v>693</v>
      </c>
      <c r="B860" s="104" t="s">
        <v>692</v>
      </c>
      <c r="C860" s="106">
        <v>2526.6</v>
      </c>
      <c r="D860" s="106">
        <v>0</v>
      </c>
      <c r="E860" s="106">
        <v>8996.7000000000007</v>
      </c>
      <c r="F860" s="106">
        <v>4354.5</v>
      </c>
      <c r="G860" s="106">
        <v>2498.9</v>
      </c>
      <c r="H860" s="98"/>
    </row>
    <row r="861" spans="1:8" ht="16.5" customHeight="1" x14ac:dyDescent="0.2">
      <c r="A861" s="105" t="s">
        <v>691</v>
      </c>
      <c r="B861" s="104" t="s">
        <v>690</v>
      </c>
      <c r="C861" s="106">
        <v>0</v>
      </c>
      <c r="D861" s="106">
        <v>2766.5</v>
      </c>
      <c r="E861" s="106">
        <v>12972.5</v>
      </c>
      <c r="F861" s="106">
        <v>7458.5</v>
      </c>
      <c r="G861" s="106">
        <v>6292.5</v>
      </c>
      <c r="H861" s="98"/>
    </row>
    <row r="862" spans="1:8" ht="16.5" customHeight="1" x14ac:dyDescent="0.2">
      <c r="A862" s="109" t="s">
        <v>689</v>
      </c>
      <c r="B862" s="104" t="s">
        <v>688</v>
      </c>
      <c r="C862" s="106">
        <v>0</v>
      </c>
      <c r="D862" s="106">
        <v>0</v>
      </c>
      <c r="E862" s="106">
        <v>7691.5</v>
      </c>
      <c r="F862" s="106">
        <v>3354.3</v>
      </c>
      <c r="G862" s="106">
        <v>1964.6</v>
      </c>
      <c r="H862" s="98"/>
    </row>
    <row r="863" spans="1:8" ht="16.5" customHeight="1" x14ac:dyDescent="0.2">
      <c r="A863" s="105" t="s">
        <v>687</v>
      </c>
      <c r="B863" s="104" t="s">
        <v>686</v>
      </c>
      <c r="C863" s="106">
        <v>2295.4</v>
      </c>
      <c r="D863" s="106">
        <v>0</v>
      </c>
      <c r="E863" s="106">
        <v>7899.8</v>
      </c>
      <c r="F863" s="106">
        <v>3493.8</v>
      </c>
      <c r="G863" s="106">
        <v>1661</v>
      </c>
      <c r="H863" s="98"/>
    </row>
    <row r="864" spans="1:8" ht="16.5" customHeight="1" x14ac:dyDescent="0.2">
      <c r="A864" s="105" t="s">
        <v>685</v>
      </c>
      <c r="B864" s="104" t="s">
        <v>684</v>
      </c>
      <c r="C864" s="106">
        <v>1291.7</v>
      </c>
      <c r="D864" s="106">
        <v>0</v>
      </c>
      <c r="E864" s="106">
        <v>5453.3</v>
      </c>
      <c r="F864" s="106">
        <v>2757.3</v>
      </c>
      <c r="G864" s="106">
        <v>3300.2</v>
      </c>
      <c r="H864" s="98"/>
    </row>
    <row r="865" spans="1:8" ht="16.5" customHeight="1" x14ac:dyDescent="0.2">
      <c r="A865" s="105" t="s">
        <v>683</v>
      </c>
      <c r="B865" s="104" t="s">
        <v>682</v>
      </c>
      <c r="C865" s="106">
        <v>0</v>
      </c>
      <c r="D865" s="106">
        <v>0</v>
      </c>
      <c r="E865" s="106">
        <v>5389</v>
      </c>
      <c r="F865" s="106">
        <v>2179.8000000000002</v>
      </c>
      <c r="G865" s="106">
        <v>983.3</v>
      </c>
      <c r="H865" s="98"/>
    </row>
    <row r="866" spans="1:8" ht="16.5" customHeight="1" x14ac:dyDescent="0.2">
      <c r="A866" s="105" t="s">
        <v>681</v>
      </c>
      <c r="B866" s="104" t="s">
        <v>680</v>
      </c>
      <c r="C866" s="106">
        <v>3864.6</v>
      </c>
      <c r="D866" s="106">
        <v>0</v>
      </c>
      <c r="E866" s="106">
        <v>11775.8</v>
      </c>
      <c r="F866" s="106">
        <v>5461.5</v>
      </c>
      <c r="G866" s="106">
        <v>2758</v>
      </c>
      <c r="H866" s="98"/>
    </row>
    <row r="867" spans="1:8" ht="16.5" customHeight="1" x14ac:dyDescent="0.2">
      <c r="A867" s="105" t="s">
        <v>679</v>
      </c>
      <c r="B867" s="104" t="s">
        <v>678</v>
      </c>
      <c r="C867" s="106">
        <v>1068.8</v>
      </c>
      <c r="D867" s="106">
        <v>0</v>
      </c>
      <c r="E867" s="106">
        <v>6953.9</v>
      </c>
      <c r="F867" s="106">
        <v>5713.6</v>
      </c>
      <c r="G867" s="106">
        <v>2641.8</v>
      </c>
      <c r="H867" s="98"/>
    </row>
    <row r="868" spans="1:8" ht="16.5" customHeight="1" x14ac:dyDescent="0.2">
      <c r="A868" s="108">
        <v>14513000000</v>
      </c>
      <c r="B868" s="104" t="s">
        <v>677</v>
      </c>
      <c r="C868" s="106">
        <v>206.8</v>
      </c>
      <c r="D868" s="106">
        <v>0</v>
      </c>
      <c r="E868" s="106">
        <v>11311.4</v>
      </c>
      <c r="F868" s="106">
        <v>4979</v>
      </c>
      <c r="G868" s="106">
        <v>1205.4000000000001</v>
      </c>
      <c r="H868" s="98"/>
    </row>
    <row r="869" spans="1:8" ht="16.5" customHeight="1" x14ac:dyDescent="0.2">
      <c r="A869" s="108" t="s">
        <v>676</v>
      </c>
      <c r="B869" s="104" t="s">
        <v>675</v>
      </c>
      <c r="C869" s="106">
        <v>479.5</v>
      </c>
      <c r="D869" s="106">
        <v>0</v>
      </c>
      <c r="E869" s="106">
        <v>4272.2</v>
      </c>
      <c r="F869" s="106">
        <v>4009</v>
      </c>
      <c r="G869" s="106">
        <v>1950.5</v>
      </c>
      <c r="H869" s="98"/>
    </row>
    <row r="870" spans="1:8" ht="16.5" customHeight="1" x14ac:dyDescent="0.2">
      <c r="A870" s="105" t="s">
        <v>674</v>
      </c>
      <c r="B870" s="104" t="s">
        <v>673</v>
      </c>
      <c r="C870" s="106">
        <v>3736.1</v>
      </c>
      <c r="D870" s="106">
        <v>0</v>
      </c>
      <c r="E870" s="106">
        <v>10551.8</v>
      </c>
      <c r="F870" s="106">
        <v>5722.2</v>
      </c>
      <c r="G870" s="106">
        <v>2532.1999999999998</v>
      </c>
      <c r="H870" s="98"/>
    </row>
    <row r="871" spans="1:8" ht="16.5" customHeight="1" x14ac:dyDescent="0.2">
      <c r="A871" s="105" t="s">
        <v>672</v>
      </c>
      <c r="B871" s="104" t="s">
        <v>671</v>
      </c>
      <c r="C871" s="106">
        <v>2502.8000000000002</v>
      </c>
      <c r="D871" s="106">
        <v>0</v>
      </c>
      <c r="E871" s="106">
        <v>5899.3</v>
      </c>
      <c r="F871" s="106">
        <v>3762.7</v>
      </c>
      <c r="G871" s="106">
        <v>1044.2</v>
      </c>
      <c r="H871" s="98"/>
    </row>
    <row r="872" spans="1:8" ht="16.5" customHeight="1" x14ac:dyDescent="0.2">
      <c r="A872" s="105" t="s">
        <v>670</v>
      </c>
      <c r="B872" s="104" t="s">
        <v>669</v>
      </c>
      <c r="C872" s="106">
        <v>2668</v>
      </c>
      <c r="D872" s="106">
        <v>0</v>
      </c>
      <c r="E872" s="106">
        <v>6951.2</v>
      </c>
      <c r="F872" s="106">
        <v>1068.6999999999998</v>
      </c>
      <c r="G872" s="106">
        <v>1465.6</v>
      </c>
      <c r="H872" s="98"/>
    </row>
    <row r="873" spans="1:8" ht="16.5" customHeight="1" x14ac:dyDescent="0.2">
      <c r="A873" s="105" t="s">
        <v>668</v>
      </c>
      <c r="B873" s="104" t="s">
        <v>667</v>
      </c>
      <c r="C873" s="106">
        <v>1173.4000000000001</v>
      </c>
      <c r="D873" s="106">
        <v>0</v>
      </c>
      <c r="E873" s="106">
        <v>5317.8</v>
      </c>
      <c r="F873" s="106">
        <v>2145.6999999999998</v>
      </c>
      <c r="G873" s="106">
        <v>1132.4000000000001</v>
      </c>
      <c r="H873" s="98"/>
    </row>
    <row r="874" spans="1:8" ht="16.5" customHeight="1" x14ac:dyDescent="0.2">
      <c r="A874" s="105" t="s">
        <v>666</v>
      </c>
      <c r="B874" s="104" t="s">
        <v>665</v>
      </c>
      <c r="C874" s="106">
        <v>1258.9000000000001</v>
      </c>
      <c r="D874" s="106">
        <v>0</v>
      </c>
      <c r="E874" s="106">
        <v>12212</v>
      </c>
      <c r="F874" s="106">
        <v>3740.1</v>
      </c>
      <c r="G874" s="106">
        <v>3839.9</v>
      </c>
      <c r="H874" s="98"/>
    </row>
    <row r="875" spans="1:8" ht="16.5" customHeight="1" x14ac:dyDescent="0.2">
      <c r="A875" s="105" t="s">
        <v>664</v>
      </c>
      <c r="B875" s="104" t="s">
        <v>663</v>
      </c>
      <c r="C875" s="106">
        <v>5058.5</v>
      </c>
      <c r="D875" s="106">
        <v>0</v>
      </c>
      <c r="E875" s="106">
        <v>13496.6</v>
      </c>
      <c r="F875" s="106">
        <v>6742.7000000000007</v>
      </c>
      <c r="G875" s="106">
        <v>5382.3</v>
      </c>
      <c r="H875" s="98"/>
    </row>
    <row r="876" spans="1:8" ht="16.5" customHeight="1" x14ac:dyDescent="0.2">
      <c r="A876" s="105" t="s">
        <v>662</v>
      </c>
      <c r="B876" s="104" t="s">
        <v>661</v>
      </c>
      <c r="C876" s="106">
        <v>1296.7</v>
      </c>
      <c r="D876" s="106">
        <v>0</v>
      </c>
      <c r="E876" s="106">
        <v>4275.2</v>
      </c>
      <c r="F876" s="106">
        <v>1861.7</v>
      </c>
      <c r="G876" s="106">
        <v>905.3</v>
      </c>
      <c r="H876" s="98"/>
    </row>
    <row r="877" spans="1:8" ht="16.5" customHeight="1" x14ac:dyDescent="0.2">
      <c r="A877" s="105" t="s">
        <v>660</v>
      </c>
      <c r="B877" s="104" t="s">
        <v>659</v>
      </c>
      <c r="C877" s="106">
        <v>843.4</v>
      </c>
      <c r="D877" s="106">
        <v>0</v>
      </c>
      <c r="E877" s="106">
        <v>5567.5</v>
      </c>
      <c r="F877" s="106">
        <v>2382.8000000000002</v>
      </c>
      <c r="G877" s="106">
        <v>1616.2</v>
      </c>
      <c r="H877" s="98"/>
    </row>
    <row r="878" spans="1:8" ht="16.5" customHeight="1" x14ac:dyDescent="0.2">
      <c r="A878" s="109" t="s">
        <v>658</v>
      </c>
      <c r="B878" s="104" t="s">
        <v>657</v>
      </c>
      <c r="C878" s="106">
        <v>0</v>
      </c>
      <c r="D878" s="106">
        <v>0</v>
      </c>
      <c r="E878" s="106">
        <v>7421.9</v>
      </c>
      <c r="F878" s="106">
        <v>2587.4</v>
      </c>
      <c r="G878" s="106">
        <v>1917.3</v>
      </c>
      <c r="H878" s="98"/>
    </row>
    <row r="879" spans="1:8" ht="16.5" customHeight="1" x14ac:dyDescent="0.2">
      <c r="A879" s="105" t="s">
        <v>656</v>
      </c>
      <c r="B879" s="104" t="s">
        <v>655</v>
      </c>
      <c r="C879" s="106">
        <v>0</v>
      </c>
      <c r="D879" s="106">
        <v>0</v>
      </c>
      <c r="E879" s="106">
        <v>11215</v>
      </c>
      <c r="F879" s="106">
        <v>8193.6</v>
      </c>
      <c r="G879" s="106">
        <v>3721.2</v>
      </c>
      <c r="H879" s="98"/>
    </row>
    <row r="880" spans="1:8" ht="16.5" customHeight="1" x14ac:dyDescent="0.2">
      <c r="A880" s="105" t="s">
        <v>654</v>
      </c>
      <c r="B880" s="104" t="s">
        <v>653</v>
      </c>
      <c r="C880" s="106">
        <v>0</v>
      </c>
      <c r="D880" s="106">
        <v>1626</v>
      </c>
      <c r="E880" s="106">
        <v>11698.6</v>
      </c>
      <c r="F880" s="106">
        <v>4368.1000000000004</v>
      </c>
      <c r="G880" s="106">
        <v>3024.4</v>
      </c>
      <c r="H880" s="98"/>
    </row>
    <row r="881" spans="1:8" ht="16.5" customHeight="1" x14ac:dyDescent="0.2">
      <c r="A881" s="105" t="s">
        <v>652</v>
      </c>
      <c r="B881" s="104" t="s">
        <v>651</v>
      </c>
      <c r="C881" s="106">
        <v>1041.5</v>
      </c>
      <c r="D881" s="106">
        <v>0</v>
      </c>
      <c r="E881" s="106">
        <v>10285.6</v>
      </c>
      <c r="F881" s="106">
        <v>6081.3</v>
      </c>
      <c r="G881" s="106">
        <v>2949.9</v>
      </c>
      <c r="H881" s="98"/>
    </row>
    <row r="882" spans="1:8" ht="16.5" customHeight="1" x14ac:dyDescent="0.2">
      <c r="A882" s="105" t="s">
        <v>650</v>
      </c>
      <c r="B882" s="104" t="s">
        <v>649</v>
      </c>
      <c r="C882" s="106">
        <v>0</v>
      </c>
      <c r="D882" s="106">
        <v>0</v>
      </c>
      <c r="E882" s="106">
        <v>12902.9</v>
      </c>
      <c r="F882" s="106">
        <v>5167.1000000000004</v>
      </c>
      <c r="G882" s="106">
        <v>2941.1</v>
      </c>
      <c r="H882" s="98"/>
    </row>
    <row r="883" spans="1:8" ht="16.5" customHeight="1" x14ac:dyDescent="0.2">
      <c r="A883" s="105" t="s">
        <v>648</v>
      </c>
      <c r="B883" s="104" t="s">
        <v>647</v>
      </c>
      <c r="C883" s="106">
        <v>0</v>
      </c>
      <c r="D883" s="106">
        <v>735.5</v>
      </c>
      <c r="E883" s="106">
        <v>7714.7</v>
      </c>
      <c r="F883" s="106">
        <v>3208.3</v>
      </c>
      <c r="G883" s="106">
        <v>1356.8</v>
      </c>
      <c r="H883" s="98"/>
    </row>
    <row r="884" spans="1:8" ht="16.5" customHeight="1" x14ac:dyDescent="0.2">
      <c r="A884" s="105" t="s">
        <v>646</v>
      </c>
      <c r="B884" s="104" t="s">
        <v>645</v>
      </c>
      <c r="C884" s="106">
        <v>1332.4</v>
      </c>
      <c r="D884" s="106">
        <v>0</v>
      </c>
      <c r="E884" s="106">
        <v>9455.9</v>
      </c>
      <c r="F884" s="106">
        <v>5946.1</v>
      </c>
      <c r="G884" s="106">
        <v>3708.1</v>
      </c>
      <c r="H884" s="98"/>
    </row>
    <row r="885" spans="1:8" ht="16.5" customHeight="1" x14ac:dyDescent="0.2">
      <c r="A885" s="105" t="s">
        <v>644</v>
      </c>
      <c r="B885" s="104" t="s">
        <v>643</v>
      </c>
      <c r="C885" s="106">
        <v>3026.4</v>
      </c>
      <c r="D885" s="106">
        <v>0</v>
      </c>
      <c r="E885" s="106">
        <v>13582.8</v>
      </c>
      <c r="F885" s="106">
        <v>3794.4</v>
      </c>
      <c r="G885" s="106">
        <v>2398.1</v>
      </c>
      <c r="H885" s="98"/>
    </row>
    <row r="886" spans="1:8" ht="16.5" customHeight="1" x14ac:dyDescent="0.2">
      <c r="A886" s="105" t="s">
        <v>642</v>
      </c>
      <c r="B886" s="104" t="s">
        <v>641</v>
      </c>
      <c r="C886" s="106">
        <v>1315.3</v>
      </c>
      <c r="D886" s="106">
        <v>0</v>
      </c>
      <c r="E886" s="106">
        <v>6295</v>
      </c>
      <c r="F886" s="106">
        <v>1738.2</v>
      </c>
      <c r="G886" s="106">
        <v>1817.1</v>
      </c>
      <c r="H886" s="98"/>
    </row>
    <row r="887" spans="1:8" ht="16.5" customHeight="1" x14ac:dyDescent="0.2">
      <c r="A887" s="105" t="s">
        <v>640</v>
      </c>
      <c r="B887" s="104" t="s">
        <v>639</v>
      </c>
      <c r="C887" s="106">
        <v>2086.4</v>
      </c>
      <c r="D887" s="106">
        <v>0</v>
      </c>
      <c r="E887" s="106">
        <v>6907.8</v>
      </c>
      <c r="F887" s="106">
        <v>2726.4</v>
      </c>
      <c r="G887" s="106">
        <v>728.3</v>
      </c>
      <c r="H887" s="98"/>
    </row>
    <row r="888" spans="1:8" ht="16.5" customHeight="1" x14ac:dyDescent="0.2">
      <c r="A888" s="110" t="s">
        <v>638</v>
      </c>
      <c r="B888" s="104" t="s">
        <v>637</v>
      </c>
      <c r="C888" s="106">
        <v>706.1</v>
      </c>
      <c r="D888" s="106">
        <v>0</v>
      </c>
      <c r="E888" s="106">
        <v>2981.7</v>
      </c>
      <c r="F888" s="106">
        <v>1695</v>
      </c>
      <c r="G888" s="106">
        <v>1521.4</v>
      </c>
      <c r="H888" s="98"/>
    </row>
    <row r="889" spans="1:8" ht="16.5" customHeight="1" x14ac:dyDescent="0.2">
      <c r="A889" s="105" t="s">
        <v>636</v>
      </c>
      <c r="B889" s="104" t="s">
        <v>635</v>
      </c>
      <c r="C889" s="106">
        <v>3697.5</v>
      </c>
      <c r="D889" s="106">
        <v>0</v>
      </c>
      <c r="E889" s="106">
        <v>9453.1</v>
      </c>
      <c r="F889" s="106">
        <v>5600.5</v>
      </c>
      <c r="G889" s="106">
        <v>2968.1</v>
      </c>
      <c r="H889" s="98"/>
    </row>
    <row r="890" spans="1:8" ht="16.5" customHeight="1" x14ac:dyDescent="0.2">
      <c r="A890" s="105" t="s">
        <v>634</v>
      </c>
      <c r="B890" s="104" t="s">
        <v>633</v>
      </c>
      <c r="C890" s="106">
        <v>213.2</v>
      </c>
      <c r="D890" s="106">
        <v>0</v>
      </c>
      <c r="E890" s="106">
        <v>2618.6</v>
      </c>
      <c r="F890" s="106">
        <v>1254.8</v>
      </c>
      <c r="G890" s="106">
        <v>1492.1</v>
      </c>
      <c r="H890" s="98"/>
    </row>
    <row r="891" spans="1:8" ht="16.5" customHeight="1" x14ac:dyDescent="0.2">
      <c r="A891" s="105" t="s">
        <v>632</v>
      </c>
      <c r="B891" s="104" t="s">
        <v>631</v>
      </c>
      <c r="C891" s="106">
        <v>573.79999999999995</v>
      </c>
      <c r="D891" s="106">
        <v>0</v>
      </c>
      <c r="E891" s="106">
        <v>3461.5</v>
      </c>
      <c r="F891" s="106">
        <v>2468.1999999999998</v>
      </c>
      <c r="G891" s="106">
        <v>1318.4</v>
      </c>
      <c r="H891" s="98"/>
    </row>
    <row r="892" spans="1:8" ht="16.5" customHeight="1" x14ac:dyDescent="0.2">
      <c r="A892" s="105" t="s">
        <v>630</v>
      </c>
      <c r="B892" s="104" t="s">
        <v>629</v>
      </c>
      <c r="C892" s="106">
        <v>1681.5</v>
      </c>
      <c r="D892" s="106">
        <v>0</v>
      </c>
      <c r="E892" s="106">
        <v>5490.9</v>
      </c>
      <c r="F892" s="106">
        <v>3381.7</v>
      </c>
      <c r="G892" s="106">
        <v>3365.3</v>
      </c>
      <c r="H892" s="98"/>
    </row>
    <row r="893" spans="1:8" ht="16.5" customHeight="1" x14ac:dyDescent="0.2">
      <c r="A893" s="105" t="s">
        <v>628</v>
      </c>
      <c r="B893" s="104" t="s">
        <v>627</v>
      </c>
      <c r="C893" s="106">
        <v>5601.7</v>
      </c>
      <c r="D893" s="106">
        <v>0</v>
      </c>
      <c r="E893" s="106">
        <v>16456.5</v>
      </c>
      <c r="F893" s="106">
        <v>9206.9</v>
      </c>
      <c r="G893" s="106">
        <v>5963.1</v>
      </c>
      <c r="H893" s="98"/>
    </row>
    <row r="894" spans="1:8" ht="16.5" customHeight="1" x14ac:dyDescent="0.2">
      <c r="A894" s="105" t="s">
        <v>626</v>
      </c>
      <c r="B894" s="104" t="s">
        <v>625</v>
      </c>
      <c r="C894" s="106">
        <v>2301.9</v>
      </c>
      <c r="D894" s="106">
        <v>0</v>
      </c>
      <c r="E894" s="106">
        <v>9681</v>
      </c>
      <c r="F894" s="106">
        <v>4488.7</v>
      </c>
      <c r="G894" s="106">
        <v>3087.1</v>
      </c>
      <c r="H894" s="98"/>
    </row>
    <row r="895" spans="1:8" ht="16.5" customHeight="1" x14ac:dyDescent="0.2">
      <c r="A895" s="105" t="s">
        <v>624</v>
      </c>
      <c r="B895" s="104" t="s">
        <v>623</v>
      </c>
      <c r="C895" s="106">
        <v>3528.6</v>
      </c>
      <c r="D895" s="106">
        <v>0</v>
      </c>
      <c r="E895" s="106">
        <v>11968.7</v>
      </c>
      <c r="F895" s="106">
        <v>5047.9000000000005</v>
      </c>
      <c r="G895" s="106">
        <v>3008.8</v>
      </c>
      <c r="H895" s="98"/>
    </row>
    <row r="896" spans="1:8" ht="16.5" customHeight="1" x14ac:dyDescent="0.2">
      <c r="A896" s="105" t="s">
        <v>622</v>
      </c>
      <c r="B896" s="104" t="s">
        <v>621</v>
      </c>
      <c r="C896" s="106">
        <v>756.8</v>
      </c>
      <c r="D896" s="106">
        <v>0</v>
      </c>
      <c r="E896" s="106">
        <v>2337</v>
      </c>
      <c r="F896" s="106">
        <v>1172.9000000000001</v>
      </c>
      <c r="G896" s="106">
        <v>810.8</v>
      </c>
      <c r="H896" s="98"/>
    </row>
    <row r="897" spans="1:8" ht="16.5" customHeight="1" x14ac:dyDescent="0.2">
      <c r="A897" s="105" t="s">
        <v>620</v>
      </c>
      <c r="B897" s="104" t="s">
        <v>619</v>
      </c>
      <c r="C897" s="106">
        <v>0</v>
      </c>
      <c r="D897" s="106">
        <v>0</v>
      </c>
      <c r="E897" s="106">
        <v>4261.6000000000004</v>
      </c>
      <c r="F897" s="106">
        <v>3311.4</v>
      </c>
      <c r="G897" s="106">
        <v>1679.2</v>
      </c>
      <c r="H897" s="98"/>
    </row>
    <row r="898" spans="1:8" ht="16.5" customHeight="1" x14ac:dyDescent="0.2">
      <c r="A898" s="105" t="s">
        <v>618</v>
      </c>
      <c r="B898" s="104" t="s">
        <v>617</v>
      </c>
      <c r="C898" s="106">
        <v>3131.8</v>
      </c>
      <c r="D898" s="106">
        <v>0</v>
      </c>
      <c r="E898" s="106">
        <v>20655.599999999999</v>
      </c>
      <c r="F898" s="106">
        <v>4738.3999999999996</v>
      </c>
      <c r="G898" s="106">
        <v>3427.6</v>
      </c>
      <c r="H898" s="98"/>
    </row>
    <row r="899" spans="1:8" ht="16.5" customHeight="1" x14ac:dyDescent="0.2">
      <c r="A899" s="105" t="s">
        <v>616</v>
      </c>
      <c r="B899" s="104" t="s">
        <v>615</v>
      </c>
      <c r="C899" s="106">
        <v>3451.8</v>
      </c>
      <c r="D899" s="106">
        <v>0</v>
      </c>
      <c r="E899" s="106">
        <v>7856.5</v>
      </c>
      <c r="F899" s="106">
        <v>5337.2</v>
      </c>
      <c r="G899" s="106">
        <v>3125</v>
      </c>
      <c r="H899" s="98"/>
    </row>
    <row r="900" spans="1:8" ht="16.5" customHeight="1" x14ac:dyDescent="0.2">
      <c r="A900" s="108">
        <v>18513000000</v>
      </c>
      <c r="B900" s="104" t="s">
        <v>614</v>
      </c>
      <c r="C900" s="106">
        <v>2002.8</v>
      </c>
      <c r="D900" s="106">
        <v>0</v>
      </c>
      <c r="E900" s="106">
        <v>7328.1</v>
      </c>
      <c r="F900" s="106">
        <v>3556.9</v>
      </c>
      <c r="G900" s="106">
        <v>2841.7</v>
      </c>
      <c r="H900" s="98"/>
    </row>
    <row r="901" spans="1:8" ht="16.5" customHeight="1" x14ac:dyDescent="0.2">
      <c r="A901" s="108">
        <v>14514000000</v>
      </c>
      <c r="B901" s="104" t="s">
        <v>613</v>
      </c>
      <c r="C901" s="106">
        <v>0</v>
      </c>
      <c r="D901" s="106">
        <v>671.8</v>
      </c>
      <c r="E901" s="106">
        <v>4224.8</v>
      </c>
      <c r="F901" s="106">
        <v>2196.1999999999998</v>
      </c>
      <c r="G901" s="106">
        <v>1249.2</v>
      </c>
      <c r="H901" s="98"/>
    </row>
    <row r="902" spans="1:8" ht="16.5" customHeight="1" x14ac:dyDescent="0.2">
      <c r="A902" s="105" t="s">
        <v>612</v>
      </c>
      <c r="B902" s="104" t="s">
        <v>611</v>
      </c>
      <c r="C902" s="106">
        <v>1402</v>
      </c>
      <c r="D902" s="106">
        <v>0</v>
      </c>
      <c r="E902" s="106">
        <v>2625.2</v>
      </c>
      <c r="F902" s="106">
        <v>1819.2</v>
      </c>
      <c r="G902" s="106">
        <v>1083.0999999999999</v>
      </c>
      <c r="H902" s="98"/>
    </row>
    <row r="903" spans="1:8" ht="16.5" customHeight="1" x14ac:dyDescent="0.2">
      <c r="A903" s="110" t="s">
        <v>610</v>
      </c>
      <c r="B903" s="104" t="s">
        <v>609</v>
      </c>
      <c r="C903" s="106">
        <v>0</v>
      </c>
      <c r="D903" s="106">
        <v>285.39999999999998</v>
      </c>
      <c r="E903" s="106">
        <v>3890</v>
      </c>
      <c r="F903" s="106">
        <v>2864</v>
      </c>
      <c r="G903" s="106">
        <v>1703.8</v>
      </c>
      <c r="H903" s="98"/>
    </row>
    <row r="904" spans="1:8" ht="16.5" customHeight="1" x14ac:dyDescent="0.2">
      <c r="A904" s="105" t="s">
        <v>608</v>
      </c>
      <c r="B904" s="104" t="s">
        <v>607</v>
      </c>
      <c r="C904" s="106">
        <v>1197.5999999999999</v>
      </c>
      <c r="D904" s="106">
        <v>0</v>
      </c>
      <c r="E904" s="106">
        <v>4273.6000000000004</v>
      </c>
      <c r="F904" s="106">
        <v>3309.2</v>
      </c>
      <c r="G904" s="106">
        <v>1384.9</v>
      </c>
      <c r="H904" s="98"/>
    </row>
    <row r="905" spans="1:8" ht="16.5" customHeight="1" x14ac:dyDescent="0.2">
      <c r="A905" s="108">
        <v>14515000000</v>
      </c>
      <c r="B905" s="104" t="s">
        <v>606</v>
      </c>
      <c r="C905" s="106">
        <v>261.89999999999998</v>
      </c>
      <c r="D905" s="106">
        <v>0</v>
      </c>
      <c r="E905" s="106">
        <v>7325.7</v>
      </c>
      <c r="F905" s="106">
        <v>2804.8</v>
      </c>
      <c r="G905" s="106">
        <v>1453.6</v>
      </c>
      <c r="H905" s="98"/>
    </row>
    <row r="906" spans="1:8" ht="16.5" customHeight="1" x14ac:dyDescent="0.2">
      <c r="A906" s="105" t="s">
        <v>605</v>
      </c>
      <c r="B906" s="104" t="s">
        <v>604</v>
      </c>
      <c r="C906" s="106">
        <v>27.4</v>
      </c>
      <c r="D906" s="106">
        <v>0</v>
      </c>
      <c r="E906" s="106">
        <v>6811.4</v>
      </c>
      <c r="F906" s="106">
        <v>3533</v>
      </c>
      <c r="G906" s="106">
        <v>3008.2</v>
      </c>
      <c r="H906" s="98"/>
    </row>
    <row r="907" spans="1:8" ht="16.5" customHeight="1" x14ac:dyDescent="0.2">
      <c r="A907" s="105" t="s">
        <v>603</v>
      </c>
      <c r="B907" s="104" t="s">
        <v>602</v>
      </c>
      <c r="C907" s="106">
        <v>1742.7</v>
      </c>
      <c r="D907" s="106">
        <v>0</v>
      </c>
      <c r="E907" s="106">
        <v>4662.3999999999996</v>
      </c>
      <c r="F907" s="106">
        <v>2866.2</v>
      </c>
      <c r="G907" s="106">
        <v>989</v>
      </c>
      <c r="H907" s="98"/>
    </row>
    <row r="908" spans="1:8" ht="16.5" customHeight="1" x14ac:dyDescent="0.2">
      <c r="A908" s="105" t="s">
        <v>601</v>
      </c>
      <c r="B908" s="104" t="s">
        <v>600</v>
      </c>
      <c r="C908" s="106">
        <v>1121.4000000000001</v>
      </c>
      <c r="D908" s="106">
        <v>0</v>
      </c>
      <c r="E908" s="106">
        <v>6003.7</v>
      </c>
      <c r="F908" s="106">
        <v>5341.4</v>
      </c>
      <c r="G908" s="106">
        <v>3572.4</v>
      </c>
      <c r="H908" s="98"/>
    </row>
    <row r="909" spans="1:8" ht="16.5" customHeight="1" x14ac:dyDescent="0.2">
      <c r="A909" s="105" t="s">
        <v>599</v>
      </c>
      <c r="B909" s="104" t="s">
        <v>598</v>
      </c>
      <c r="C909" s="106">
        <v>4173.3</v>
      </c>
      <c r="D909" s="106">
        <v>0</v>
      </c>
      <c r="E909" s="106">
        <v>9970.7999999999993</v>
      </c>
      <c r="F909" s="106">
        <v>5419.5</v>
      </c>
      <c r="G909" s="106">
        <v>2652.7</v>
      </c>
      <c r="H909" s="98"/>
    </row>
    <row r="910" spans="1:8" ht="16.5" customHeight="1" x14ac:dyDescent="0.2">
      <c r="A910" s="105" t="s">
        <v>597</v>
      </c>
      <c r="B910" s="104" t="s">
        <v>596</v>
      </c>
      <c r="C910" s="106">
        <v>1013.1</v>
      </c>
      <c r="D910" s="106">
        <v>0</v>
      </c>
      <c r="E910" s="106">
        <v>4026.9</v>
      </c>
      <c r="F910" s="106">
        <v>2800.5</v>
      </c>
      <c r="G910" s="106">
        <v>1748.4</v>
      </c>
      <c r="H910" s="98"/>
    </row>
    <row r="911" spans="1:8" ht="16.5" customHeight="1" x14ac:dyDescent="0.2">
      <c r="A911" s="108">
        <v>14516000000</v>
      </c>
      <c r="B911" s="104" t="s">
        <v>595</v>
      </c>
      <c r="C911" s="106">
        <v>1497.7</v>
      </c>
      <c r="D911" s="106">
        <v>0</v>
      </c>
      <c r="E911" s="106">
        <v>5590.3</v>
      </c>
      <c r="F911" s="106">
        <v>2772.4</v>
      </c>
      <c r="G911" s="106">
        <v>2018.4</v>
      </c>
      <c r="H911" s="98"/>
    </row>
    <row r="912" spans="1:8" ht="16.5" customHeight="1" x14ac:dyDescent="0.2">
      <c r="A912" s="110" t="s">
        <v>594</v>
      </c>
      <c r="B912" s="104" t="s">
        <v>593</v>
      </c>
      <c r="C912" s="106">
        <v>2504.8000000000002</v>
      </c>
      <c r="D912" s="106">
        <v>0</v>
      </c>
      <c r="E912" s="106">
        <v>5271.3</v>
      </c>
      <c r="F912" s="106">
        <v>3798.2</v>
      </c>
      <c r="G912" s="106">
        <v>1913.1</v>
      </c>
      <c r="H912" s="98"/>
    </row>
    <row r="913" spans="1:8" ht="16.5" customHeight="1" x14ac:dyDescent="0.2">
      <c r="A913" s="110" t="s">
        <v>592</v>
      </c>
      <c r="B913" s="104" t="s">
        <v>591</v>
      </c>
      <c r="C913" s="106">
        <v>5566.9</v>
      </c>
      <c r="D913" s="106">
        <v>0</v>
      </c>
      <c r="E913" s="106">
        <v>10642.1</v>
      </c>
      <c r="F913" s="106">
        <v>7286.9</v>
      </c>
      <c r="G913" s="106">
        <v>2517.6999999999998</v>
      </c>
      <c r="H913" s="98"/>
    </row>
    <row r="914" spans="1:8" ht="16.5" customHeight="1" x14ac:dyDescent="0.2">
      <c r="A914" s="110" t="s">
        <v>590</v>
      </c>
      <c r="B914" s="104" t="s">
        <v>589</v>
      </c>
      <c r="C914" s="106">
        <v>2726.6</v>
      </c>
      <c r="D914" s="106">
        <v>0</v>
      </c>
      <c r="E914" s="106">
        <v>4567</v>
      </c>
      <c r="F914" s="106">
        <v>4596</v>
      </c>
      <c r="G914" s="106">
        <v>2004.1</v>
      </c>
      <c r="H914" s="98"/>
    </row>
    <row r="915" spans="1:8" ht="16.5" customHeight="1" x14ac:dyDescent="0.2">
      <c r="A915" s="105" t="s">
        <v>588</v>
      </c>
      <c r="B915" s="104" t="s">
        <v>587</v>
      </c>
      <c r="C915" s="106">
        <v>602.5</v>
      </c>
      <c r="D915" s="106">
        <v>0</v>
      </c>
      <c r="E915" s="106">
        <v>4055</v>
      </c>
      <c r="F915" s="106">
        <v>3551.5</v>
      </c>
      <c r="G915" s="106">
        <v>1657.9</v>
      </c>
      <c r="H915" s="98"/>
    </row>
    <row r="916" spans="1:8" ht="16.5" customHeight="1" x14ac:dyDescent="0.2">
      <c r="A916" s="105" t="s">
        <v>586</v>
      </c>
      <c r="B916" s="104" t="s">
        <v>585</v>
      </c>
      <c r="C916" s="106">
        <v>3794.3</v>
      </c>
      <c r="D916" s="106">
        <v>0</v>
      </c>
      <c r="E916" s="106">
        <v>11160.7</v>
      </c>
      <c r="F916" s="106">
        <v>4533.2</v>
      </c>
      <c r="G916" s="106">
        <v>1654</v>
      </c>
      <c r="H916" s="98"/>
    </row>
    <row r="917" spans="1:8" ht="16.5" customHeight="1" x14ac:dyDescent="0.2">
      <c r="A917" s="105" t="s">
        <v>584</v>
      </c>
      <c r="B917" s="104" t="s">
        <v>583</v>
      </c>
      <c r="C917" s="106">
        <v>1459.1</v>
      </c>
      <c r="D917" s="106">
        <v>0</v>
      </c>
      <c r="E917" s="106">
        <v>4375</v>
      </c>
      <c r="F917" s="106">
        <v>2684.9</v>
      </c>
      <c r="G917" s="106">
        <v>1100.5999999999999</v>
      </c>
      <c r="H917" s="98"/>
    </row>
    <row r="918" spans="1:8" ht="16.5" customHeight="1" x14ac:dyDescent="0.2">
      <c r="A918" s="105" t="s">
        <v>582</v>
      </c>
      <c r="B918" s="104" t="s">
        <v>581</v>
      </c>
      <c r="C918" s="106">
        <v>145.9</v>
      </c>
      <c r="D918" s="106">
        <v>0</v>
      </c>
      <c r="E918" s="106">
        <v>3477.2</v>
      </c>
      <c r="F918" s="106">
        <v>2151.9</v>
      </c>
      <c r="G918" s="106">
        <v>1345.7</v>
      </c>
      <c r="H918" s="98"/>
    </row>
    <row r="919" spans="1:8" ht="16.5" customHeight="1" x14ac:dyDescent="0.2">
      <c r="A919" s="105" t="s">
        <v>580</v>
      </c>
      <c r="B919" s="104" t="s">
        <v>579</v>
      </c>
      <c r="C919" s="106">
        <v>901.2</v>
      </c>
      <c r="D919" s="106">
        <v>0</v>
      </c>
      <c r="E919" s="106">
        <v>3290.8</v>
      </c>
      <c r="F919" s="106">
        <v>2141.6</v>
      </c>
      <c r="G919" s="106">
        <v>1111</v>
      </c>
      <c r="H919" s="98"/>
    </row>
    <row r="920" spans="1:8" ht="16.5" customHeight="1" x14ac:dyDescent="0.2">
      <c r="A920" s="110" t="s">
        <v>578</v>
      </c>
      <c r="B920" s="104" t="s">
        <v>577</v>
      </c>
      <c r="C920" s="106">
        <v>0</v>
      </c>
      <c r="D920" s="106">
        <v>0</v>
      </c>
      <c r="E920" s="106">
        <v>9262.7000000000007</v>
      </c>
      <c r="F920" s="106">
        <v>8402.5</v>
      </c>
      <c r="G920" s="106">
        <v>1311</v>
      </c>
      <c r="H920" s="98"/>
    </row>
    <row r="921" spans="1:8" ht="16.5" customHeight="1" x14ac:dyDescent="0.2">
      <c r="A921" s="110" t="s">
        <v>576</v>
      </c>
      <c r="B921" s="104" t="s">
        <v>575</v>
      </c>
      <c r="C921" s="106">
        <v>0</v>
      </c>
      <c r="D921" s="106">
        <v>0</v>
      </c>
      <c r="E921" s="106">
        <v>4221.6000000000004</v>
      </c>
      <c r="F921" s="106">
        <v>3300.4</v>
      </c>
      <c r="G921" s="106">
        <v>2867.4</v>
      </c>
      <c r="H921" s="98"/>
    </row>
    <row r="922" spans="1:8" ht="16.5" customHeight="1" x14ac:dyDescent="0.2">
      <c r="A922" s="105" t="s">
        <v>574</v>
      </c>
      <c r="B922" s="104" t="s">
        <v>573</v>
      </c>
      <c r="C922" s="106">
        <v>3689.4</v>
      </c>
      <c r="D922" s="106">
        <v>0</v>
      </c>
      <c r="E922" s="106">
        <v>9322.9</v>
      </c>
      <c r="F922" s="106">
        <v>4835.3999999999996</v>
      </c>
      <c r="G922" s="106">
        <v>2568</v>
      </c>
      <c r="H922" s="98"/>
    </row>
    <row r="923" spans="1:8" ht="16.5" customHeight="1" x14ac:dyDescent="0.2">
      <c r="A923" s="105" t="s">
        <v>572</v>
      </c>
      <c r="B923" s="104" t="s">
        <v>571</v>
      </c>
      <c r="C923" s="106">
        <v>1173.9000000000001</v>
      </c>
      <c r="D923" s="106">
        <v>0</v>
      </c>
      <c r="E923" s="106">
        <v>3926.1</v>
      </c>
      <c r="F923" s="106">
        <v>2021.6</v>
      </c>
      <c r="G923" s="106">
        <v>2032.7</v>
      </c>
      <c r="H923" s="98"/>
    </row>
    <row r="924" spans="1:8" ht="16.5" customHeight="1" x14ac:dyDescent="0.2">
      <c r="A924" s="105" t="s">
        <v>570</v>
      </c>
      <c r="B924" s="104" t="s">
        <v>569</v>
      </c>
      <c r="C924" s="106">
        <v>0</v>
      </c>
      <c r="D924" s="106">
        <v>966.2</v>
      </c>
      <c r="E924" s="106">
        <v>4194.6000000000004</v>
      </c>
      <c r="F924" s="106">
        <v>2347.6999999999998</v>
      </c>
      <c r="G924" s="106">
        <v>892.4</v>
      </c>
      <c r="H924" s="98"/>
    </row>
    <row r="925" spans="1:8" ht="16.5" customHeight="1" x14ac:dyDescent="0.2">
      <c r="A925" s="105" t="s">
        <v>568</v>
      </c>
      <c r="B925" s="104" t="s">
        <v>567</v>
      </c>
      <c r="C925" s="106">
        <v>520.29999999999995</v>
      </c>
      <c r="D925" s="106">
        <v>0</v>
      </c>
      <c r="E925" s="106">
        <v>4367.7</v>
      </c>
      <c r="F925" s="106">
        <v>3992.7</v>
      </c>
      <c r="G925" s="106">
        <v>2686.2</v>
      </c>
      <c r="H925" s="98"/>
    </row>
    <row r="926" spans="1:8" ht="16.5" customHeight="1" x14ac:dyDescent="0.2">
      <c r="A926" s="105" t="s">
        <v>566</v>
      </c>
      <c r="B926" s="104" t="s">
        <v>565</v>
      </c>
      <c r="C926" s="106">
        <v>1354.5</v>
      </c>
      <c r="D926" s="106">
        <v>0</v>
      </c>
      <c r="E926" s="106">
        <v>9634.5</v>
      </c>
      <c r="F926" s="106">
        <v>6040.7</v>
      </c>
      <c r="G926" s="106">
        <v>4429.3</v>
      </c>
      <c r="H926" s="98"/>
    </row>
    <row r="927" spans="1:8" ht="16.5" customHeight="1" x14ac:dyDescent="0.2">
      <c r="A927" s="105" t="s">
        <v>564</v>
      </c>
      <c r="B927" s="104" t="s">
        <v>563</v>
      </c>
      <c r="C927" s="106">
        <v>941.5</v>
      </c>
      <c r="D927" s="106">
        <v>0</v>
      </c>
      <c r="E927" s="106">
        <v>4521.8</v>
      </c>
      <c r="F927" s="106">
        <v>2249.5</v>
      </c>
      <c r="G927" s="106">
        <v>933.5</v>
      </c>
      <c r="H927" s="98"/>
    </row>
    <row r="928" spans="1:8" ht="16.5" customHeight="1" x14ac:dyDescent="0.2">
      <c r="A928" s="105" t="s">
        <v>562</v>
      </c>
      <c r="B928" s="104" t="s">
        <v>561</v>
      </c>
      <c r="C928" s="106">
        <v>1813.6</v>
      </c>
      <c r="D928" s="106">
        <v>0</v>
      </c>
      <c r="E928" s="106">
        <v>12099.4</v>
      </c>
      <c r="F928" s="106">
        <v>4482.3999999999996</v>
      </c>
      <c r="G928" s="106">
        <v>2474.8000000000002</v>
      </c>
      <c r="H928" s="98"/>
    </row>
    <row r="929" spans="1:8" ht="16.5" customHeight="1" x14ac:dyDescent="0.2">
      <c r="A929" s="105" t="s">
        <v>560</v>
      </c>
      <c r="B929" s="104" t="s">
        <v>559</v>
      </c>
      <c r="C929" s="106">
        <v>2729.8</v>
      </c>
      <c r="D929" s="106">
        <v>0</v>
      </c>
      <c r="E929" s="106">
        <v>15204</v>
      </c>
      <c r="F929" s="106">
        <v>4257.8</v>
      </c>
      <c r="G929" s="106">
        <v>2309.3000000000002</v>
      </c>
      <c r="H929" s="98"/>
    </row>
    <row r="930" spans="1:8" ht="16.5" customHeight="1" x14ac:dyDescent="0.2">
      <c r="A930" s="105" t="s">
        <v>558</v>
      </c>
      <c r="B930" s="104" t="s">
        <v>557</v>
      </c>
      <c r="C930" s="106">
        <v>720.1</v>
      </c>
      <c r="D930" s="106">
        <v>0</v>
      </c>
      <c r="E930" s="106">
        <v>5134.6000000000004</v>
      </c>
      <c r="F930" s="106">
        <v>1416.2</v>
      </c>
      <c r="G930" s="106">
        <v>1427.2</v>
      </c>
      <c r="H930" s="98"/>
    </row>
    <row r="931" spans="1:8" ht="16.5" customHeight="1" x14ac:dyDescent="0.2">
      <c r="A931" s="105" t="s">
        <v>556</v>
      </c>
      <c r="B931" s="104" t="s">
        <v>555</v>
      </c>
      <c r="C931" s="106">
        <v>1711.3</v>
      </c>
      <c r="D931" s="106">
        <v>0</v>
      </c>
      <c r="E931" s="106">
        <v>2550.8000000000002</v>
      </c>
      <c r="F931" s="106">
        <v>2066</v>
      </c>
      <c r="G931" s="106">
        <v>1471.8</v>
      </c>
      <c r="H931" s="98"/>
    </row>
    <row r="932" spans="1:8" ht="16.5" customHeight="1" x14ac:dyDescent="0.2">
      <c r="A932" s="105" t="s">
        <v>554</v>
      </c>
      <c r="B932" s="104" t="s">
        <v>553</v>
      </c>
      <c r="C932" s="106">
        <v>0</v>
      </c>
      <c r="D932" s="106">
        <v>0</v>
      </c>
      <c r="E932" s="106">
        <v>5283.3</v>
      </c>
      <c r="F932" s="106">
        <v>5133.8</v>
      </c>
      <c r="G932" s="106">
        <v>3006.8</v>
      </c>
      <c r="H932" s="98"/>
    </row>
    <row r="933" spans="1:8" ht="16.5" customHeight="1" x14ac:dyDescent="0.2">
      <c r="A933" s="105" t="s">
        <v>552</v>
      </c>
      <c r="B933" s="104" t="s">
        <v>551</v>
      </c>
      <c r="C933" s="106">
        <v>2114.6</v>
      </c>
      <c r="D933" s="106">
        <v>0</v>
      </c>
      <c r="E933" s="106">
        <v>7547.6</v>
      </c>
      <c r="F933" s="106">
        <v>3341</v>
      </c>
      <c r="G933" s="106">
        <v>2173.1999999999998</v>
      </c>
      <c r="H933" s="98"/>
    </row>
    <row r="934" spans="1:8" ht="16.5" customHeight="1" x14ac:dyDescent="0.2">
      <c r="A934" s="105" t="s">
        <v>550</v>
      </c>
      <c r="B934" s="104" t="s">
        <v>549</v>
      </c>
      <c r="C934" s="106">
        <v>52</v>
      </c>
      <c r="D934" s="106">
        <v>0</v>
      </c>
      <c r="E934" s="106">
        <v>3273.6</v>
      </c>
      <c r="F934" s="106">
        <v>2044.7</v>
      </c>
      <c r="G934" s="106">
        <v>1453.2</v>
      </c>
      <c r="H934" s="98"/>
    </row>
    <row r="935" spans="1:8" ht="16.5" customHeight="1" x14ac:dyDescent="0.2">
      <c r="A935" s="105" t="s">
        <v>548</v>
      </c>
      <c r="B935" s="104" t="s">
        <v>547</v>
      </c>
      <c r="C935" s="106">
        <v>3049.5</v>
      </c>
      <c r="D935" s="106">
        <v>0</v>
      </c>
      <c r="E935" s="106">
        <v>12746.9</v>
      </c>
      <c r="F935" s="106">
        <v>5695.1</v>
      </c>
      <c r="G935" s="106">
        <v>2758.4</v>
      </c>
      <c r="H935" s="98"/>
    </row>
    <row r="936" spans="1:8" ht="16.5" customHeight="1" x14ac:dyDescent="0.2">
      <c r="A936" s="105" t="s">
        <v>546</v>
      </c>
      <c r="B936" s="104" t="s">
        <v>545</v>
      </c>
      <c r="C936" s="106">
        <v>0</v>
      </c>
      <c r="D936" s="106">
        <v>2308.1999999999998</v>
      </c>
      <c r="E936" s="106">
        <v>6199.9</v>
      </c>
      <c r="F936" s="106">
        <v>2461.4</v>
      </c>
      <c r="G936" s="106">
        <v>1405.6</v>
      </c>
      <c r="H936" s="98"/>
    </row>
    <row r="937" spans="1:8" ht="16.5" customHeight="1" x14ac:dyDescent="0.2">
      <c r="A937" s="109" t="s">
        <v>544</v>
      </c>
      <c r="B937" s="104" t="s">
        <v>543</v>
      </c>
      <c r="C937" s="106">
        <v>1665.4</v>
      </c>
      <c r="D937" s="106">
        <v>0</v>
      </c>
      <c r="E937" s="106">
        <v>4489</v>
      </c>
      <c r="F937" s="106">
        <v>2856.1</v>
      </c>
      <c r="G937" s="106">
        <v>1319.5</v>
      </c>
      <c r="H937" s="98"/>
    </row>
    <row r="938" spans="1:8" ht="16.5" customHeight="1" x14ac:dyDescent="0.2">
      <c r="A938" s="105" t="s">
        <v>542</v>
      </c>
      <c r="B938" s="104" t="s">
        <v>541</v>
      </c>
      <c r="C938" s="106">
        <v>2111.8000000000002</v>
      </c>
      <c r="D938" s="106">
        <v>0</v>
      </c>
      <c r="E938" s="106">
        <v>5410.6</v>
      </c>
      <c r="F938" s="106">
        <v>4408.7</v>
      </c>
      <c r="G938" s="106">
        <v>1771.6</v>
      </c>
      <c r="H938" s="98"/>
    </row>
    <row r="939" spans="1:8" ht="16.5" customHeight="1" x14ac:dyDescent="0.2">
      <c r="A939" s="108">
        <v>14517000000</v>
      </c>
      <c r="B939" s="104" t="s">
        <v>540</v>
      </c>
      <c r="C939" s="106">
        <v>2189.5</v>
      </c>
      <c r="D939" s="106">
        <v>0</v>
      </c>
      <c r="E939" s="106">
        <v>9485.1</v>
      </c>
      <c r="F939" s="106">
        <v>6173.6</v>
      </c>
      <c r="G939" s="106">
        <v>2112.3000000000002</v>
      </c>
      <c r="H939" s="98"/>
    </row>
    <row r="940" spans="1:8" ht="16.5" customHeight="1" x14ac:dyDescent="0.2">
      <c r="A940" s="105" t="s">
        <v>539</v>
      </c>
      <c r="B940" s="104" t="s">
        <v>538</v>
      </c>
      <c r="C940" s="106">
        <v>1497.5</v>
      </c>
      <c r="D940" s="106">
        <v>0</v>
      </c>
      <c r="E940" s="106">
        <v>4168.5</v>
      </c>
      <c r="F940" s="106">
        <v>2308.1999999999998</v>
      </c>
      <c r="G940" s="106">
        <v>1287.4000000000001</v>
      </c>
      <c r="H940" s="98"/>
    </row>
    <row r="941" spans="1:8" ht="16.5" customHeight="1" x14ac:dyDescent="0.2">
      <c r="A941" s="105" t="s">
        <v>537</v>
      </c>
      <c r="B941" s="104" t="s">
        <v>536</v>
      </c>
      <c r="C941" s="106">
        <v>1471</v>
      </c>
      <c r="D941" s="106">
        <v>0</v>
      </c>
      <c r="E941" s="106">
        <v>13964.1</v>
      </c>
      <c r="F941" s="106">
        <v>4259.1000000000004</v>
      </c>
      <c r="G941" s="106">
        <v>2031.9</v>
      </c>
      <c r="H941" s="98"/>
    </row>
    <row r="942" spans="1:8" ht="16.5" customHeight="1" x14ac:dyDescent="0.2">
      <c r="A942" s="105" t="s">
        <v>535</v>
      </c>
      <c r="B942" s="104" t="s">
        <v>534</v>
      </c>
      <c r="C942" s="106">
        <v>847.6</v>
      </c>
      <c r="D942" s="106">
        <v>0</v>
      </c>
      <c r="E942" s="106">
        <v>1586.9</v>
      </c>
      <c r="F942" s="106">
        <v>1557.1</v>
      </c>
      <c r="G942" s="106">
        <v>781.6</v>
      </c>
      <c r="H942" s="98"/>
    </row>
    <row r="943" spans="1:8" ht="16.5" customHeight="1" x14ac:dyDescent="0.2">
      <c r="A943" s="105" t="s">
        <v>533</v>
      </c>
      <c r="B943" s="104" t="s">
        <v>532</v>
      </c>
      <c r="C943" s="106">
        <v>5899</v>
      </c>
      <c r="D943" s="106">
        <v>0</v>
      </c>
      <c r="E943" s="106">
        <v>15072.5</v>
      </c>
      <c r="F943" s="106">
        <v>7302.6</v>
      </c>
      <c r="G943" s="106">
        <v>3598.4</v>
      </c>
      <c r="H943" s="98"/>
    </row>
    <row r="944" spans="1:8" ht="16.5" customHeight="1" x14ac:dyDescent="0.2">
      <c r="A944" s="105" t="s">
        <v>531</v>
      </c>
      <c r="B944" s="104" t="s">
        <v>530</v>
      </c>
      <c r="C944" s="106">
        <v>826</v>
      </c>
      <c r="D944" s="106">
        <v>0</v>
      </c>
      <c r="E944" s="106">
        <v>3242.1</v>
      </c>
      <c r="F944" s="106">
        <v>1754</v>
      </c>
      <c r="G944" s="106">
        <v>1065</v>
      </c>
      <c r="H944" s="98"/>
    </row>
    <row r="945" spans="1:8" ht="16.5" customHeight="1" x14ac:dyDescent="0.2">
      <c r="A945" s="105" t="s">
        <v>529</v>
      </c>
      <c r="B945" s="104" t="s">
        <v>528</v>
      </c>
      <c r="C945" s="106">
        <v>1651</v>
      </c>
      <c r="D945" s="106">
        <v>0</v>
      </c>
      <c r="E945" s="106">
        <v>6604</v>
      </c>
      <c r="F945" s="106">
        <v>3194.5</v>
      </c>
      <c r="G945" s="106">
        <v>1893.6</v>
      </c>
      <c r="H945" s="98"/>
    </row>
    <row r="946" spans="1:8" ht="16.5" customHeight="1" x14ac:dyDescent="0.2">
      <c r="A946" s="105" t="s">
        <v>527</v>
      </c>
      <c r="B946" s="104" t="s">
        <v>526</v>
      </c>
      <c r="C946" s="106">
        <v>0</v>
      </c>
      <c r="D946" s="106">
        <v>595.1</v>
      </c>
      <c r="E946" s="106">
        <v>6303.9</v>
      </c>
      <c r="F946" s="106">
        <v>3848.6</v>
      </c>
      <c r="G946" s="106">
        <v>1364.5</v>
      </c>
      <c r="H946" s="98"/>
    </row>
    <row r="947" spans="1:8" ht="16.5" customHeight="1" x14ac:dyDescent="0.2">
      <c r="A947" s="105" t="s">
        <v>525</v>
      </c>
      <c r="B947" s="104" t="s">
        <v>524</v>
      </c>
      <c r="C947" s="106">
        <v>4134.3</v>
      </c>
      <c r="D947" s="106">
        <v>0</v>
      </c>
      <c r="E947" s="106">
        <v>10066.6</v>
      </c>
      <c r="F947" s="106">
        <v>5206.5</v>
      </c>
      <c r="G947" s="106">
        <v>2399.8000000000002</v>
      </c>
      <c r="H947" s="98"/>
    </row>
    <row r="948" spans="1:8" ht="16.5" customHeight="1" x14ac:dyDescent="0.2">
      <c r="A948" s="109" t="s">
        <v>523</v>
      </c>
      <c r="B948" s="104" t="s">
        <v>522</v>
      </c>
      <c r="C948" s="106">
        <v>1465.2</v>
      </c>
      <c r="D948" s="106">
        <v>0</v>
      </c>
      <c r="E948" s="106">
        <v>41734.400000000001</v>
      </c>
      <c r="F948" s="106">
        <v>2862.7</v>
      </c>
      <c r="G948" s="106">
        <v>1820.3</v>
      </c>
      <c r="H948" s="98"/>
    </row>
    <row r="949" spans="1:8" ht="16.5" customHeight="1" x14ac:dyDescent="0.2">
      <c r="A949" s="109" t="s">
        <v>521</v>
      </c>
      <c r="B949" s="104" t="s">
        <v>520</v>
      </c>
      <c r="C949" s="106">
        <v>0</v>
      </c>
      <c r="D949" s="106">
        <v>45.1</v>
      </c>
      <c r="E949" s="106">
        <v>10523.9</v>
      </c>
      <c r="F949" s="106">
        <v>3714.8</v>
      </c>
      <c r="G949" s="106">
        <v>2283.1999999999998</v>
      </c>
      <c r="H949" s="98"/>
    </row>
    <row r="950" spans="1:8" ht="16.5" customHeight="1" x14ac:dyDescent="0.2">
      <c r="A950" s="108">
        <v>16518000000</v>
      </c>
      <c r="B950" s="104" t="s">
        <v>519</v>
      </c>
      <c r="C950" s="106">
        <v>0</v>
      </c>
      <c r="D950" s="106">
        <v>0</v>
      </c>
      <c r="E950" s="106">
        <v>5257.7</v>
      </c>
      <c r="F950" s="106">
        <v>2366.9</v>
      </c>
      <c r="G950" s="106">
        <v>1754.1</v>
      </c>
      <c r="H950" s="98"/>
    </row>
    <row r="951" spans="1:8" ht="16.5" customHeight="1" x14ac:dyDescent="0.2">
      <c r="A951" s="105" t="s">
        <v>518</v>
      </c>
      <c r="B951" s="104" t="s">
        <v>517</v>
      </c>
      <c r="C951" s="106">
        <v>324.89999999999998</v>
      </c>
      <c r="D951" s="106">
        <v>0</v>
      </c>
      <c r="E951" s="106">
        <v>6126.7</v>
      </c>
      <c r="F951" s="106">
        <v>3062.2</v>
      </c>
      <c r="G951" s="106">
        <v>2117.1</v>
      </c>
      <c r="H951" s="98"/>
    </row>
    <row r="952" spans="1:8" ht="16.5" customHeight="1" x14ac:dyDescent="0.2">
      <c r="A952" s="105" t="s">
        <v>516</v>
      </c>
      <c r="B952" s="104" t="s">
        <v>515</v>
      </c>
      <c r="C952" s="106">
        <v>0</v>
      </c>
      <c r="D952" s="106">
        <v>632.5</v>
      </c>
      <c r="E952" s="106">
        <v>3999.4</v>
      </c>
      <c r="F952" s="106">
        <v>2679.8</v>
      </c>
      <c r="G952" s="106">
        <v>1458</v>
      </c>
      <c r="H952" s="98"/>
    </row>
    <row r="953" spans="1:8" ht="16.5" customHeight="1" x14ac:dyDescent="0.2">
      <c r="A953" s="105" t="s">
        <v>514</v>
      </c>
      <c r="B953" s="104" t="s">
        <v>513</v>
      </c>
      <c r="C953" s="106">
        <v>150.6</v>
      </c>
      <c r="D953" s="106">
        <v>0</v>
      </c>
      <c r="E953" s="106">
        <v>2654.7</v>
      </c>
      <c r="F953" s="106">
        <v>1403</v>
      </c>
      <c r="G953" s="106">
        <v>1666.6</v>
      </c>
      <c r="H953" s="98"/>
    </row>
    <row r="954" spans="1:8" ht="16.5" customHeight="1" x14ac:dyDescent="0.2">
      <c r="A954" s="105" t="s">
        <v>512</v>
      </c>
      <c r="B954" s="104" t="s">
        <v>511</v>
      </c>
      <c r="C954" s="106">
        <v>0</v>
      </c>
      <c r="D954" s="106">
        <v>2187.8000000000002</v>
      </c>
      <c r="E954" s="106">
        <v>8095.7</v>
      </c>
      <c r="F954" s="106">
        <v>4653.3</v>
      </c>
      <c r="G954" s="106">
        <v>2878.2</v>
      </c>
      <c r="H954" s="98"/>
    </row>
    <row r="955" spans="1:8" ht="16.5" customHeight="1" x14ac:dyDescent="0.2">
      <c r="A955" s="109" t="s">
        <v>510</v>
      </c>
      <c r="B955" s="104" t="s">
        <v>509</v>
      </c>
      <c r="C955" s="106">
        <v>0</v>
      </c>
      <c r="D955" s="106">
        <v>943.9</v>
      </c>
      <c r="E955" s="106">
        <v>10197.5</v>
      </c>
      <c r="F955" s="106">
        <v>9814.4</v>
      </c>
      <c r="G955" s="106">
        <v>1044.5999999999999</v>
      </c>
      <c r="H955" s="98"/>
    </row>
    <row r="956" spans="1:8" ht="16.5" customHeight="1" x14ac:dyDescent="0.2">
      <c r="A956" s="105" t="s">
        <v>508</v>
      </c>
      <c r="B956" s="104" t="s">
        <v>507</v>
      </c>
      <c r="C956" s="106">
        <v>3643.5</v>
      </c>
      <c r="D956" s="106">
        <v>0</v>
      </c>
      <c r="E956" s="106">
        <v>8137.5</v>
      </c>
      <c r="F956" s="106">
        <v>4552.7</v>
      </c>
      <c r="G956" s="106">
        <v>2192.3000000000002</v>
      </c>
      <c r="H956" s="98"/>
    </row>
    <row r="957" spans="1:8" ht="16.5" customHeight="1" x14ac:dyDescent="0.2">
      <c r="A957" s="105" t="s">
        <v>506</v>
      </c>
      <c r="B957" s="104" t="s">
        <v>505</v>
      </c>
      <c r="C957" s="106">
        <v>1197.9000000000001</v>
      </c>
      <c r="D957" s="106">
        <v>0</v>
      </c>
      <c r="E957" s="106">
        <v>5585.2</v>
      </c>
      <c r="F957" s="106">
        <v>2620.4</v>
      </c>
      <c r="G957" s="106">
        <v>372.1</v>
      </c>
      <c r="H957" s="98"/>
    </row>
    <row r="958" spans="1:8" ht="16.5" customHeight="1" x14ac:dyDescent="0.2">
      <c r="A958" s="105" t="s">
        <v>504</v>
      </c>
      <c r="B958" s="104" t="s">
        <v>503</v>
      </c>
      <c r="C958" s="106">
        <v>4740.3999999999996</v>
      </c>
      <c r="D958" s="106">
        <v>0</v>
      </c>
      <c r="E958" s="106">
        <v>21680.400000000001</v>
      </c>
      <c r="F958" s="106">
        <v>10216.700000000001</v>
      </c>
      <c r="G958" s="106">
        <v>4766</v>
      </c>
      <c r="H958" s="98"/>
    </row>
    <row r="959" spans="1:8" ht="16.5" customHeight="1" x14ac:dyDescent="0.2">
      <c r="A959" s="109" t="s">
        <v>502</v>
      </c>
      <c r="B959" s="104" t="s">
        <v>501</v>
      </c>
      <c r="C959" s="106">
        <v>2957.6</v>
      </c>
      <c r="D959" s="106">
        <v>0</v>
      </c>
      <c r="E959" s="106">
        <v>6397.4</v>
      </c>
      <c r="F959" s="106">
        <v>4563.8</v>
      </c>
      <c r="G959" s="106">
        <v>1410.2</v>
      </c>
      <c r="H959" s="98"/>
    </row>
    <row r="960" spans="1:8" ht="16.5" customHeight="1" x14ac:dyDescent="0.2">
      <c r="A960" s="109" t="s">
        <v>500</v>
      </c>
      <c r="B960" s="104" t="s">
        <v>499</v>
      </c>
      <c r="C960" s="106">
        <v>0</v>
      </c>
      <c r="D960" s="106">
        <v>334.1</v>
      </c>
      <c r="E960" s="106">
        <v>8123.8</v>
      </c>
      <c r="F960" s="106">
        <v>3329.5</v>
      </c>
      <c r="G960" s="106">
        <v>2613</v>
      </c>
      <c r="H960" s="98"/>
    </row>
    <row r="961" spans="1:8" ht="16.5" customHeight="1" x14ac:dyDescent="0.2">
      <c r="A961" s="109" t="s">
        <v>498</v>
      </c>
      <c r="B961" s="104" t="s">
        <v>497</v>
      </c>
      <c r="C961" s="106">
        <v>1770</v>
      </c>
      <c r="D961" s="106">
        <v>0</v>
      </c>
      <c r="E961" s="106">
        <v>4782.8</v>
      </c>
      <c r="F961" s="106">
        <v>3435</v>
      </c>
      <c r="G961" s="106">
        <v>1603.8</v>
      </c>
      <c r="H961" s="98"/>
    </row>
    <row r="962" spans="1:8" ht="16.5" customHeight="1" x14ac:dyDescent="0.2">
      <c r="A962" s="109" t="s">
        <v>496</v>
      </c>
      <c r="B962" s="104" t="s">
        <v>495</v>
      </c>
      <c r="C962" s="106">
        <v>2923.7</v>
      </c>
      <c r="D962" s="106">
        <v>0</v>
      </c>
      <c r="E962" s="106">
        <v>8148.6</v>
      </c>
      <c r="F962" s="106">
        <v>3950.2</v>
      </c>
      <c r="G962" s="106">
        <v>1543.3</v>
      </c>
      <c r="H962" s="98"/>
    </row>
    <row r="963" spans="1:8" ht="16.5" customHeight="1" x14ac:dyDescent="0.2">
      <c r="A963" s="109" t="s">
        <v>494</v>
      </c>
      <c r="B963" s="104" t="s">
        <v>493</v>
      </c>
      <c r="C963" s="106">
        <v>661.1</v>
      </c>
      <c r="D963" s="106">
        <v>0</v>
      </c>
      <c r="E963" s="106">
        <v>5874.3</v>
      </c>
      <c r="F963" s="106">
        <v>5003</v>
      </c>
      <c r="G963" s="106">
        <v>1144.4000000000001</v>
      </c>
      <c r="H963" s="98"/>
    </row>
    <row r="964" spans="1:8" ht="16.5" customHeight="1" x14ac:dyDescent="0.2">
      <c r="A964" s="108">
        <v>19535000000</v>
      </c>
      <c r="B964" s="104" t="s">
        <v>492</v>
      </c>
      <c r="C964" s="106">
        <v>2884.2</v>
      </c>
      <c r="D964" s="106">
        <v>0</v>
      </c>
      <c r="E964" s="106">
        <v>6598.1</v>
      </c>
      <c r="F964" s="106">
        <v>4010.8</v>
      </c>
      <c r="G964" s="106">
        <v>1074.4000000000001</v>
      </c>
      <c r="H964" s="98"/>
    </row>
    <row r="965" spans="1:8" ht="16.5" customHeight="1" x14ac:dyDescent="0.2">
      <c r="A965" s="105" t="s">
        <v>491</v>
      </c>
      <c r="B965" s="104" t="s">
        <v>490</v>
      </c>
      <c r="C965" s="106">
        <v>3033.4</v>
      </c>
      <c r="D965" s="106">
        <v>0</v>
      </c>
      <c r="E965" s="106">
        <v>12732.9</v>
      </c>
      <c r="F965" s="106">
        <v>6063.6</v>
      </c>
      <c r="G965" s="106">
        <v>4275.3</v>
      </c>
      <c r="H965" s="98"/>
    </row>
    <row r="966" spans="1:8" ht="16.5" customHeight="1" x14ac:dyDescent="0.2">
      <c r="A966" s="108">
        <v>15507000000</v>
      </c>
      <c r="B966" s="104" t="s">
        <v>489</v>
      </c>
      <c r="C966" s="106">
        <v>1306.5</v>
      </c>
      <c r="D966" s="106">
        <v>0</v>
      </c>
      <c r="E966" s="106">
        <v>2882.8</v>
      </c>
      <c r="F966" s="106">
        <v>1919.2</v>
      </c>
      <c r="G966" s="106">
        <v>1030.5</v>
      </c>
      <c r="H966" s="98"/>
    </row>
    <row r="967" spans="1:8" ht="16.5" customHeight="1" x14ac:dyDescent="0.2">
      <c r="A967" s="105" t="s">
        <v>488</v>
      </c>
      <c r="B967" s="104" t="s">
        <v>487</v>
      </c>
      <c r="C967" s="106">
        <v>935.8</v>
      </c>
      <c r="D967" s="106">
        <v>0</v>
      </c>
      <c r="E967" s="106">
        <v>5392.2</v>
      </c>
      <c r="F967" s="106">
        <v>1702.1</v>
      </c>
      <c r="G967" s="106">
        <v>1451.5</v>
      </c>
      <c r="H967" s="98"/>
    </row>
    <row r="968" spans="1:8" ht="16.5" customHeight="1" x14ac:dyDescent="0.2">
      <c r="A968" s="109" t="s">
        <v>486</v>
      </c>
      <c r="B968" s="104" t="s">
        <v>485</v>
      </c>
      <c r="C968" s="106">
        <v>0</v>
      </c>
      <c r="D968" s="106">
        <v>438.9</v>
      </c>
      <c r="E968" s="106">
        <v>12263.5</v>
      </c>
      <c r="F968" s="106">
        <v>5081.3</v>
      </c>
      <c r="G968" s="106">
        <v>2019.1</v>
      </c>
      <c r="H968" s="98"/>
    </row>
    <row r="969" spans="1:8" ht="16.5" customHeight="1" x14ac:dyDescent="0.2">
      <c r="A969" s="109" t="s">
        <v>484</v>
      </c>
      <c r="B969" s="104" t="s">
        <v>483</v>
      </c>
      <c r="C969" s="106">
        <v>2111.5</v>
      </c>
      <c r="D969" s="106">
        <v>0</v>
      </c>
      <c r="E969" s="106">
        <v>3023.3</v>
      </c>
      <c r="F969" s="106">
        <v>2741.8</v>
      </c>
      <c r="G969" s="106">
        <v>1013.9</v>
      </c>
      <c r="H969" s="98"/>
    </row>
    <row r="970" spans="1:8" ht="16.5" customHeight="1" x14ac:dyDescent="0.2">
      <c r="A970" s="105" t="s">
        <v>482</v>
      </c>
      <c r="B970" s="104" t="s">
        <v>481</v>
      </c>
      <c r="C970" s="106">
        <v>1374.9</v>
      </c>
      <c r="D970" s="106">
        <v>0</v>
      </c>
      <c r="E970" s="106">
        <v>9991.2000000000007</v>
      </c>
      <c r="F970" s="106">
        <v>4199.8999999999996</v>
      </c>
      <c r="G970" s="106">
        <v>2969.6</v>
      </c>
      <c r="H970" s="98"/>
    </row>
    <row r="971" spans="1:8" ht="16.5" customHeight="1" x14ac:dyDescent="0.2">
      <c r="A971" s="108">
        <v>15508000000</v>
      </c>
      <c r="B971" s="104" t="s">
        <v>480</v>
      </c>
      <c r="C971" s="106">
        <v>279.89999999999998</v>
      </c>
      <c r="D971" s="106">
        <v>0</v>
      </c>
      <c r="E971" s="106">
        <v>4683</v>
      </c>
      <c r="F971" s="106">
        <v>1713.7</v>
      </c>
      <c r="G971" s="106">
        <v>1384.1</v>
      </c>
      <c r="H971" s="98"/>
    </row>
    <row r="972" spans="1:8" ht="16.5" customHeight="1" x14ac:dyDescent="0.2">
      <c r="A972" s="108" t="s">
        <v>479</v>
      </c>
      <c r="B972" s="104" t="s">
        <v>478</v>
      </c>
      <c r="C972" s="106">
        <v>1180.4000000000001</v>
      </c>
      <c r="D972" s="106">
        <v>0</v>
      </c>
      <c r="E972" s="106">
        <v>3229.8</v>
      </c>
      <c r="F972" s="106">
        <v>1659.3</v>
      </c>
      <c r="G972" s="106">
        <v>938.1</v>
      </c>
      <c r="H972" s="98"/>
    </row>
    <row r="973" spans="1:8" ht="16.5" customHeight="1" x14ac:dyDescent="0.2">
      <c r="A973" s="108" t="s">
        <v>477</v>
      </c>
      <c r="B973" s="104" t="s">
        <v>476</v>
      </c>
      <c r="C973" s="106">
        <v>0</v>
      </c>
      <c r="D973" s="106">
        <v>2254.5</v>
      </c>
      <c r="E973" s="106">
        <v>8980.7999999999993</v>
      </c>
      <c r="F973" s="106">
        <v>3431.6</v>
      </c>
      <c r="G973" s="106">
        <v>2632</v>
      </c>
      <c r="H973" s="98"/>
    </row>
    <row r="974" spans="1:8" ht="16.5" customHeight="1" x14ac:dyDescent="0.2">
      <c r="A974" s="108" t="s">
        <v>475</v>
      </c>
      <c r="B974" s="104" t="s">
        <v>474</v>
      </c>
      <c r="C974" s="106">
        <v>2000.2</v>
      </c>
      <c r="D974" s="106">
        <v>0</v>
      </c>
      <c r="E974" s="106">
        <v>7164.3</v>
      </c>
      <c r="F974" s="106">
        <v>5136.3999999999996</v>
      </c>
      <c r="G974" s="106">
        <v>2372.5</v>
      </c>
      <c r="H974" s="98"/>
    </row>
    <row r="975" spans="1:8" ht="16.5" customHeight="1" x14ac:dyDescent="0.2">
      <c r="A975" s="108" t="s">
        <v>473</v>
      </c>
      <c r="B975" s="104" t="s">
        <v>472</v>
      </c>
      <c r="C975" s="106">
        <v>883.3</v>
      </c>
      <c r="D975" s="106">
        <v>0</v>
      </c>
      <c r="E975" s="106">
        <v>4387.8999999999996</v>
      </c>
      <c r="F975" s="106">
        <v>2289.8000000000002</v>
      </c>
      <c r="G975" s="106">
        <v>1519.4</v>
      </c>
      <c r="H975" s="98"/>
    </row>
    <row r="976" spans="1:8" ht="16.5" customHeight="1" x14ac:dyDescent="0.2">
      <c r="A976" s="108">
        <v>14518000000</v>
      </c>
      <c r="B976" s="104" t="s">
        <v>471</v>
      </c>
      <c r="C976" s="106">
        <v>992.3</v>
      </c>
      <c r="D976" s="106">
        <v>0</v>
      </c>
      <c r="E976" s="106">
        <v>4993.5</v>
      </c>
      <c r="F976" s="106">
        <v>2793</v>
      </c>
      <c r="G976" s="106">
        <v>1313.7</v>
      </c>
      <c r="H976" s="98"/>
    </row>
    <row r="977" spans="1:8" ht="16.5" customHeight="1" x14ac:dyDescent="0.2">
      <c r="A977" s="108" t="s">
        <v>470</v>
      </c>
      <c r="B977" s="104" t="s">
        <v>469</v>
      </c>
      <c r="C977" s="106">
        <v>6448.2</v>
      </c>
      <c r="D977" s="106">
        <v>0</v>
      </c>
      <c r="E977" s="106">
        <v>16885.900000000001</v>
      </c>
      <c r="F977" s="106">
        <v>8301.2000000000007</v>
      </c>
      <c r="G977" s="106">
        <v>6072.7</v>
      </c>
      <c r="H977" s="98"/>
    </row>
    <row r="978" spans="1:8" ht="16.5" customHeight="1" x14ac:dyDescent="0.2">
      <c r="A978" s="105" t="s">
        <v>468</v>
      </c>
      <c r="B978" s="104" t="s">
        <v>467</v>
      </c>
      <c r="C978" s="106">
        <v>1756.8</v>
      </c>
      <c r="D978" s="106">
        <v>0</v>
      </c>
      <c r="E978" s="106">
        <v>4011</v>
      </c>
      <c r="F978" s="106">
        <v>2444</v>
      </c>
      <c r="G978" s="106">
        <v>1921.6</v>
      </c>
      <c r="H978" s="98"/>
    </row>
    <row r="979" spans="1:8" ht="16.5" customHeight="1" x14ac:dyDescent="0.2">
      <c r="A979" s="108">
        <v>14519000000</v>
      </c>
      <c r="B979" s="104" t="s">
        <v>466</v>
      </c>
      <c r="C979" s="106">
        <v>2680.6</v>
      </c>
      <c r="D979" s="106">
        <v>0</v>
      </c>
      <c r="E979" s="106">
        <v>15481.3</v>
      </c>
      <c r="F979" s="106">
        <v>7946.9</v>
      </c>
      <c r="G979" s="106">
        <v>5208.1000000000004</v>
      </c>
      <c r="H979" s="98"/>
    </row>
    <row r="980" spans="1:8" ht="16.5" customHeight="1" x14ac:dyDescent="0.2">
      <c r="A980" s="108" t="s">
        <v>465</v>
      </c>
      <c r="B980" s="104" t="s">
        <v>464</v>
      </c>
      <c r="C980" s="106">
        <v>2376.1999999999998</v>
      </c>
      <c r="D980" s="106">
        <v>0</v>
      </c>
      <c r="E980" s="106">
        <v>10150.6</v>
      </c>
      <c r="F980" s="106">
        <v>4084.7</v>
      </c>
      <c r="G980" s="106">
        <v>2240.3000000000002</v>
      </c>
      <c r="H980" s="98"/>
    </row>
    <row r="981" spans="1:8" ht="16.5" customHeight="1" x14ac:dyDescent="0.2">
      <c r="A981" s="105" t="s">
        <v>463</v>
      </c>
      <c r="B981" s="104" t="s">
        <v>462</v>
      </c>
      <c r="C981" s="106">
        <v>41477.5</v>
      </c>
      <c r="D981" s="106">
        <v>0</v>
      </c>
      <c r="E981" s="106">
        <v>216894.5</v>
      </c>
      <c r="F981" s="106">
        <v>944872.59999999986</v>
      </c>
      <c r="G981" s="106">
        <v>258974.6</v>
      </c>
      <c r="H981" s="98"/>
    </row>
    <row r="982" spans="1:8" ht="16.5" customHeight="1" x14ac:dyDescent="0.2">
      <c r="A982" s="105" t="s">
        <v>461</v>
      </c>
      <c r="B982" s="104" t="s">
        <v>460</v>
      </c>
      <c r="C982" s="106">
        <v>60169.5</v>
      </c>
      <c r="D982" s="106">
        <v>0</v>
      </c>
      <c r="E982" s="106">
        <v>179802</v>
      </c>
      <c r="F982" s="106">
        <v>606618.80000000005</v>
      </c>
      <c r="G982" s="106">
        <v>191646.8</v>
      </c>
      <c r="H982" s="98"/>
    </row>
    <row r="983" spans="1:8" ht="16.5" customHeight="1" x14ac:dyDescent="0.2">
      <c r="A983" s="107" t="s">
        <v>459</v>
      </c>
      <c r="B983" s="104" t="s">
        <v>458</v>
      </c>
      <c r="C983" s="103">
        <v>0</v>
      </c>
      <c r="D983" s="103">
        <v>453342</v>
      </c>
      <c r="E983" s="103">
        <v>372284.19999999995</v>
      </c>
      <c r="F983" s="103">
        <v>1945059.3</v>
      </c>
      <c r="G983" s="103">
        <v>603466</v>
      </c>
      <c r="H983" s="98"/>
    </row>
    <row r="984" spans="1:8" ht="16.5" customHeight="1" x14ac:dyDescent="0.2">
      <c r="A984" s="105" t="s">
        <v>457</v>
      </c>
      <c r="B984" s="104" t="s">
        <v>456</v>
      </c>
      <c r="C984" s="103">
        <v>0</v>
      </c>
      <c r="D984" s="103">
        <v>27775.800000000003</v>
      </c>
      <c r="E984" s="103">
        <v>241506.8</v>
      </c>
      <c r="F984" s="103">
        <v>1194635.4000000001</v>
      </c>
      <c r="G984" s="103">
        <v>345768.6</v>
      </c>
      <c r="H984" s="98"/>
    </row>
    <row r="985" spans="1:8" ht="16.5" customHeight="1" x14ac:dyDescent="0.2">
      <c r="A985" s="105" t="s">
        <v>455</v>
      </c>
      <c r="B985" s="104" t="s">
        <v>454</v>
      </c>
      <c r="C985" s="106">
        <v>41317.4</v>
      </c>
      <c r="D985" s="106">
        <v>0</v>
      </c>
      <c r="E985" s="106">
        <v>167660.29999999999</v>
      </c>
      <c r="F985" s="106">
        <v>746486.20000000019</v>
      </c>
      <c r="G985" s="106">
        <v>195708.79999999999</v>
      </c>
      <c r="H985" s="98"/>
    </row>
    <row r="986" spans="1:8" ht="16.5" customHeight="1" x14ac:dyDescent="0.2">
      <c r="A986" s="105" t="s">
        <v>453</v>
      </c>
      <c r="B986" s="104" t="s">
        <v>452</v>
      </c>
      <c r="C986" s="106">
        <v>106142.29999999999</v>
      </c>
      <c r="D986" s="106">
        <v>0</v>
      </c>
      <c r="E986" s="106">
        <v>116152.70000000001</v>
      </c>
      <c r="F986" s="106">
        <v>730821.6</v>
      </c>
      <c r="G986" s="106">
        <v>162006</v>
      </c>
      <c r="H986" s="98"/>
    </row>
    <row r="987" spans="1:8" ht="16.5" customHeight="1" x14ac:dyDescent="0.2">
      <c r="A987" s="105" t="s">
        <v>451</v>
      </c>
      <c r="B987" s="104" t="s">
        <v>450</v>
      </c>
      <c r="C987" s="103">
        <v>0</v>
      </c>
      <c r="D987" s="103">
        <v>81298.2</v>
      </c>
      <c r="E987" s="103">
        <v>366851.5</v>
      </c>
      <c r="F987" s="103">
        <v>1071357.4000000001</v>
      </c>
      <c r="G987" s="103">
        <v>392184.2</v>
      </c>
      <c r="H987" s="98"/>
    </row>
    <row r="988" spans="1:8" ht="16.5" customHeight="1" x14ac:dyDescent="0.2">
      <c r="A988" s="105" t="s">
        <v>449</v>
      </c>
      <c r="B988" s="104" t="s">
        <v>448</v>
      </c>
      <c r="C988" s="106">
        <v>115496.7</v>
      </c>
      <c r="D988" s="106">
        <v>0</v>
      </c>
      <c r="E988" s="106">
        <v>174071.2</v>
      </c>
      <c r="F988" s="106">
        <v>835593.6</v>
      </c>
      <c r="G988" s="106">
        <v>177143.1</v>
      </c>
      <c r="H988" s="98"/>
    </row>
    <row r="989" spans="1:8" ht="16.5" customHeight="1" x14ac:dyDescent="0.2">
      <c r="A989" s="105" t="s">
        <v>447</v>
      </c>
      <c r="B989" s="104" t="s">
        <v>446</v>
      </c>
      <c r="C989" s="106">
        <v>0</v>
      </c>
      <c r="D989" s="106">
        <v>58693.7</v>
      </c>
      <c r="E989" s="106">
        <v>196918.7</v>
      </c>
      <c r="F989" s="106">
        <v>1025187.2</v>
      </c>
      <c r="G989" s="106">
        <v>226967.1</v>
      </c>
      <c r="H989" s="98"/>
    </row>
    <row r="990" spans="1:8" ht="16.5" customHeight="1" x14ac:dyDescent="0.2">
      <c r="A990" s="105" t="s">
        <v>445</v>
      </c>
      <c r="B990" s="104" t="s">
        <v>444</v>
      </c>
      <c r="C990" s="106">
        <v>27358.7</v>
      </c>
      <c r="D990" s="106">
        <v>0</v>
      </c>
      <c r="E990" s="106">
        <v>137994.9</v>
      </c>
      <c r="F990" s="106">
        <v>580229.80000000005</v>
      </c>
      <c r="G990" s="106">
        <v>174437.5</v>
      </c>
      <c r="H990" s="98"/>
    </row>
    <row r="991" spans="1:8" ht="16.5" customHeight="1" x14ac:dyDescent="0.2">
      <c r="A991" s="105" t="s">
        <v>443</v>
      </c>
      <c r="B991" s="104" t="s">
        <v>442</v>
      </c>
      <c r="C991" s="106">
        <v>21540.3</v>
      </c>
      <c r="D991" s="106">
        <v>0</v>
      </c>
      <c r="E991" s="106">
        <v>90554.6</v>
      </c>
      <c r="F991" s="106">
        <v>412114.5</v>
      </c>
      <c r="G991" s="106">
        <v>179871.9</v>
      </c>
      <c r="H991" s="98"/>
    </row>
    <row r="992" spans="1:8" ht="16.5" customHeight="1" x14ac:dyDescent="0.2">
      <c r="A992" s="105" t="s">
        <v>441</v>
      </c>
      <c r="B992" s="104" t="s">
        <v>440</v>
      </c>
      <c r="C992" s="106">
        <v>29022.2</v>
      </c>
      <c r="D992" s="106">
        <v>0</v>
      </c>
      <c r="E992" s="106">
        <v>302615.90000000002</v>
      </c>
      <c r="F992" s="106">
        <v>1473377.7000000002</v>
      </c>
      <c r="G992" s="106">
        <v>410393.2</v>
      </c>
      <c r="H992" s="98"/>
    </row>
    <row r="993" spans="1:9" ht="16.5" customHeight="1" x14ac:dyDescent="0.2">
      <c r="A993" s="105" t="s">
        <v>439</v>
      </c>
      <c r="B993" s="104" t="s">
        <v>438</v>
      </c>
      <c r="C993" s="106">
        <v>25782.7</v>
      </c>
      <c r="D993" s="106">
        <v>0</v>
      </c>
      <c r="E993" s="106">
        <v>210929</v>
      </c>
      <c r="F993" s="106">
        <v>687165.6</v>
      </c>
      <c r="G993" s="106">
        <v>250574.2</v>
      </c>
      <c r="H993" s="98"/>
    </row>
    <row r="994" spans="1:9" ht="16.5" customHeight="1" x14ac:dyDescent="0.2">
      <c r="A994" s="105" t="s">
        <v>437</v>
      </c>
      <c r="B994" s="104" t="s">
        <v>436</v>
      </c>
      <c r="C994" s="106">
        <v>0</v>
      </c>
      <c r="D994" s="106">
        <v>0</v>
      </c>
      <c r="E994" s="106">
        <v>255174.2</v>
      </c>
      <c r="F994" s="106">
        <v>1408630.8</v>
      </c>
      <c r="G994" s="106">
        <v>286046</v>
      </c>
      <c r="H994" s="98"/>
    </row>
    <row r="995" spans="1:9" ht="16.5" customHeight="1" x14ac:dyDescent="0.2">
      <c r="A995" s="105" t="s">
        <v>435</v>
      </c>
      <c r="B995" s="104" t="s">
        <v>434</v>
      </c>
      <c r="C995" s="106">
        <v>0</v>
      </c>
      <c r="D995" s="106">
        <v>28324.199999999997</v>
      </c>
      <c r="E995" s="106">
        <v>177183.1</v>
      </c>
      <c r="F995" s="106">
        <v>840498.99999999988</v>
      </c>
      <c r="G995" s="106">
        <v>251419.6</v>
      </c>
      <c r="H995" s="98"/>
    </row>
    <row r="996" spans="1:9" ht="16.5" customHeight="1" x14ac:dyDescent="0.2">
      <c r="A996" s="105" t="s">
        <v>433</v>
      </c>
      <c r="B996" s="104" t="s">
        <v>432</v>
      </c>
      <c r="C996" s="106">
        <v>67367.5</v>
      </c>
      <c r="D996" s="106">
        <v>0</v>
      </c>
      <c r="E996" s="106">
        <v>198323.7</v>
      </c>
      <c r="F996" s="106">
        <v>665381.90000000014</v>
      </c>
      <c r="G996" s="106">
        <v>210943.1</v>
      </c>
      <c r="H996" s="98"/>
    </row>
    <row r="997" spans="1:9" ht="16.5" customHeight="1" x14ac:dyDescent="0.2">
      <c r="A997" s="105" t="s">
        <v>431</v>
      </c>
      <c r="B997" s="104" t="s">
        <v>430</v>
      </c>
      <c r="C997" s="106">
        <v>16050.6</v>
      </c>
      <c r="D997" s="106">
        <v>0</v>
      </c>
      <c r="E997" s="106">
        <v>116601.60000000001</v>
      </c>
      <c r="F997" s="106">
        <v>676171.5</v>
      </c>
      <c r="G997" s="106">
        <v>206910.7</v>
      </c>
      <c r="H997" s="98"/>
    </row>
    <row r="998" spans="1:9" ht="16.5" customHeight="1" x14ac:dyDescent="0.2">
      <c r="A998" s="105" t="s">
        <v>429</v>
      </c>
      <c r="B998" s="104" t="s">
        <v>428</v>
      </c>
      <c r="C998" s="106">
        <v>90832.8</v>
      </c>
      <c r="D998" s="106">
        <v>0</v>
      </c>
      <c r="E998" s="106">
        <v>146823.40000000002</v>
      </c>
      <c r="F998" s="106">
        <v>619369.50000000012</v>
      </c>
      <c r="G998" s="106">
        <v>170321.8</v>
      </c>
      <c r="H998" s="98"/>
    </row>
    <row r="999" spans="1:9" ht="16.5" customHeight="1" x14ac:dyDescent="0.2">
      <c r="A999" s="105" t="s">
        <v>427</v>
      </c>
      <c r="B999" s="104" t="s">
        <v>426</v>
      </c>
      <c r="C999" s="106">
        <v>0</v>
      </c>
      <c r="D999" s="106">
        <v>2813</v>
      </c>
      <c r="E999" s="106">
        <v>250735.9</v>
      </c>
      <c r="F999" s="106">
        <v>1600750.9000000001</v>
      </c>
      <c r="G999" s="106">
        <v>369996.80000000005</v>
      </c>
      <c r="H999" s="98"/>
    </row>
    <row r="1000" spans="1:9" ht="16.5" customHeight="1" x14ac:dyDescent="0.2">
      <c r="A1000" s="105" t="s">
        <v>425</v>
      </c>
      <c r="B1000" s="104" t="s">
        <v>424</v>
      </c>
      <c r="C1000" s="106">
        <v>70728.800000000003</v>
      </c>
      <c r="D1000" s="106">
        <v>0</v>
      </c>
      <c r="E1000" s="106">
        <v>159926.39999999999</v>
      </c>
      <c r="F1000" s="106">
        <v>617125.70000000007</v>
      </c>
      <c r="G1000" s="106">
        <v>165343.79999999999</v>
      </c>
      <c r="H1000" s="98"/>
    </row>
    <row r="1001" spans="1:9" ht="16.5" customHeight="1" x14ac:dyDescent="0.2">
      <c r="A1001" s="105" t="s">
        <v>423</v>
      </c>
      <c r="B1001" s="104" t="s">
        <v>422</v>
      </c>
      <c r="C1001" s="106">
        <v>52755.6</v>
      </c>
      <c r="D1001" s="106">
        <v>0</v>
      </c>
      <c r="E1001" s="106">
        <v>178110.8</v>
      </c>
      <c r="F1001" s="106">
        <v>777213.6</v>
      </c>
      <c r="G1001" s="106">
        <v>217286.1</v>
      </c>
      <c r="H1001" s="98"/>
    </row>
    <row r="1002" spans="1:9" ht="16.5" customHeight="1" x14ac:dyDescent="0.2">
      <c r="A1002" s="105" t="s">
        <v>421</v>
      </c>
      <c r="B1002" s="104" t="s">
        <v>420</v>
      </c>
      <c r="C1002" s="106">
        <v>21884.3</v>
      </c>
      <c r="D1002" s="106">
        <v>0</v>
      </c>
      <c r="E1002" s="106">
        <v>162860.09999999998</v>
      </c>
      <c r="F1002" s="106">
        <v>770798.49999999988</v>
      </c>
      <c r="G1002" s="106">
        <v>212581.6</v>
      </c>
      <c r="H1002" s="98"/>
    </row>
    <row r="1003" spans="1:9" ht="16.5" customHeight="1" x14ac:dyDescent="0.2">
      <c r="A1003" s="105" t="s">
        <v>419</v>
      </c>
      <c r="B1003" s="104" t="s">
        <v>418</v>
      </c>
      <c r="C1003" s="106">
        <v>96841.600000000006</v>
      </c>
      <c r="D1003" s="106">
        <v>0</v>
      </c>
      <c r="E1003" s="106">
        <v>61023.3</v>
      </c>
      <c r="F1003" s="106">
        <v>519436.79999999999</v>
      </c>
      <c r="G1003" s="106">
        <v>103301.59999999999</v>
      </c>
      <c r="H1003" s="98"/>
    </row>
    <row r="1004" spans="1:9" ht="16.5" customHeight="1" x14ac:dyDescent="0.2">
      <c r="A1004" s="105" t="s">
        <v>417</v>
      </c>
      <c r="B1004" s="104" t="s">
        <v>416</v>
      </c>
      <c r="C1004" s="106">
        <v>24383</v>
      </c>
      <c r="D1004" s="106">
        <v>0</v>
      </c>
      <c r="E1004" s="106">
        <v>116300.4</v>
      </c>
      <c r="F1004" s="106">
        <v>642513.19999999984</v>
      </c>
      <c r="G1004" s="106">
        <v>163657.29999999999</v>
      </c>
      <c r="H1004" s="98"/>
    </row>
    <row r="1005" spans="1:9" ht="16.5" customHeight="1" x14ac:dyDescent="0.2">
      <c r="A1005" s="105" t="s">
        <v>415</v>
      </c>
      <c r="B1005" s="104" t="s">
        <v>2390</v>
      </c>
      <c r="C1005" s="103">
        <v>0</v>
      </c>
      <c r="D1005" s="103">
        <v>0</v>
      </c>
      <c r="E1005" s="103">
        <v>3137018.5999999996</v>
      </c>
      <c r="F1005" s="103">
        <v>3982304.2</v>
      </c>
      <c r="G1005" s="103">
        <v>0</v>
      </c>
      <c r="H1005" s="98"/>
    </row>
    <row r="1006" spans="1:9" ht="24" customHeight="1" x14ac:dyDescent="0.2">
      <c r="A1006" s="102"/>
      <c r="B1006" s="101" t="s">
        <v>414</v>
      </c>
      <c r="C1006" s="100">
        <v>5911564.6000000006</v>
      </c>
      <c r="D1006" s="100">
        <v>3922882.5000000005</v>
      </c>
      <c r="E1006" s="100">
        <v>52593109.699999876</v>
      </c>
      <c r="F1006" s="100">
        <v>55540108.399999999</v>
      </c>
      <c r="G1006" s="100">
        <v>14899999.999999993</v>
      </c>
      <c r="H1006" s="98"/>
      <c r="I1006" s="99"/>
    </row>
    <row r="1009" spans="5:7" x14ac:dyDescent="0.2">
      <c r="E1009" s="98"/>
      <c r="F1009" s="98"/>
      <c r="G1009" s="98"/>
    </row>
  </sheetData>
  <mergeCells count="7">
    <mergeCell ref="E1:G1"/>
    <mergeCell ref="E2:G2"/>
    <mergeCell ref="E3:G3"/>
    <mergeCell ref="B4:F4"/>
    <mergeCell ref="A6:A7"/>
    <mergeCell ref="B6:B7"/>
    <mergeCell ref="C6:G6"/>
  </mergeCells>
  <pageMargins left="1.0236220472440944" right="0" top="0.31496062992125984" bottom="0.56000000000000005" header="0.23622047244094491" footer="0.15748031496062992"/>
  <pageSetup paperSize="9" scale="60" orientation="portrait" r:id="rId1"/>
  <headerFooter alignWithMargins="0">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E91"/>
  <sheetViews>
    <sheetView showZeros="0" zoomScale="75" zoomScaleNormal="75" zoomScaleSheetLayoutView="50" workbookViewId="0"/>
  </sheetViews>
  <sheetFormatPr defaultColWidth="9.33203125" defaultRowHeight="12.75" x14ac:dyDescent="0.2"/>
  <cols>
    <col min="1" max="1" width="19.83203125" style="136" customWidth="1"/>
    <col min="2" max="2" width="70.33203125" style="136" customWidth="1"/>
    <col min="3" max="3" width="23.33203125" style="136" customWidth="1"/>
    <col min="4" max="4" width="25.5" style="136" customWidth="1"/>
    <col min="5" max="7" width="21.33203125" style="136" customWidth="1"/>
    <col min="8" max="8" width="36.5" style="136" customWidth="1"/>
    <col min="9" max="9" width="26.1640625" style="136" customWidth="1"/>
    <col min="10" max="13" width="23.6640625" style="136" customWidth="1"/>
    <col min="14" max="15" width="23.6640625" style="96" customWidth="1"/>
    <col min="16" max="16" width="23.6640625" style="137" customWidth="1"/>
    <col min="17" max="17" width="43.83203125" style="96" customWidth="1"/>
    <col min="18" max="18" width="22.33203125" style="136" customWidth="1"/>
    <col min="19" max="19" width="23.33203125" style="136" customWidth="1"/>
    <col min="20" max="20" width="26.83203125" style="136" customWidth="1"/>
    <col min="21" max="21" width="21.83203125" style="136" customWidth="1"/>
    <col min="22" max="22" width="36.1640625" style="136" customWidth="1"/>
    <col min="23" max="23" width="22.5" style="136" customWidth="1"/>
    <col min="24" max="24" width="24" style="136" customWidth="1"/>
    <col min="25" max="25" width="22.33203125" style="136" customWidth="1"/>
    <col min="26" max="26" width="19.83203125" style="136" customWidth="1"/>
    <col min="27" max="27" width="43" style="136" customWidth="1"/>
    <col min="28" max="28" width="25.1640625" style="136" customWidth="1"/>
    <col min="29" max="29" width="21.1640625" style="136" customWidth="1"/>
    <col min="30" max="30" width="22.5" style="136" customWidth="1"/>
    <col min="31" max="31" width="23.1640625" style="136" customWidth="1"/>
    <col min="32" max="16384" width="9.33203125" style="136"/>
  </cols>
  <sheetData>
    <row r="3" spans="1:31" ht="20.25" customHeight="1" x14ac:dyDescent="0.2">
      <c r="B3" s="173"/>
      <c r="C3" s="173"/>
      <c r="D3" s="173"/>
      <c r="E3" s="173"/>
      <c r="F3" s="343" t="s">
        <v>3228</v>
      </c>
      <c r="G3" s="343"/>
      <c r="H3" s="343"/>
      <c r="I3" s="343"/>
      <c r="J3" s="171"/>
      <c r="K3" s="175"/>
      <c r="L3" s="175"/>
      <c r="M3" s="175"/>
    </row>
    <row r="4" spans="1:31" ht="15.75" customHeight="1" x14ac:dyDescent="0.2">
      <c r="B4" s="173"/>
      <c r="C4" s="173"/>
      <c r="D4" s="173"/>
      <c r="E4" s="173"/>
      <c r="F4" s="343" t="s">
        <v>2381</v>
      </c>
      <c r="G4" s="343"/>
      <c r="H4" s="343"/>
      <c r="I4" s="343"/>
      <c r="J4" s="171"/>
      <c r="K4" s="175"/>
      <c r="L4" s="175"/>
      <c r="M4" s="175"/>
    </row>
    <row r="5" spans="1:31" ht="23.25" customHeight="1" x14ac:dyDescent="0.2">
      <c r="B5" s="173"/>
      <c r="C5" s="173"/>
      <c r="D5" s="173"/>
      <c r="E5" s="173"/>
      <c r="F5" s="344" t="s">
        <v>2380</v>
      </c>
      <c r="G5" s="344"/>
      <c r="H5" s="344"/>
      <c r="I5" s="344"/>
      <c r="J5" s="174"/>
      <c r="K5" s="174"/>
      <c r="L5" s="174"/>
      <c r="M5" s="174"/>
      <c r="N5" s="174"/>
    </row>
    <row r="6" spans="1:31" ht="14.25" customHeight="1" x14ac:dyDescent="0.2">
      <c r="B6" s="173"/>
      <c r="C6" s="173"/>
      <c r="D6" s="173"/>
      <c r="E6" s="173"/>
      <c r="F6" s="171"/>
      <c r="G6" s="171"/>
    </row>
    <row r="7" spans="1:31" ht="13.5" customHeight="1" x14ac:dyDescent="0.2">
      <c r="B7" s="173"/>
      <c r="C7" s="173"/>
      <c r="D7" s="172"/>
      <c r="E7" s="172"/>
      <c r="F7" s="171"/>
      <c r="G7" s="171"/>
    </row>
    <row r="8" spans="1:31" ht="81" customHeight="1" x14ac:dyDescent="0.3">
      <c r="A8" s="170"/>
      <c r="B8" s="170"/>
      <c r="C8" s="345" t="s">
        <v>2419</v>
      </c>
      <c r="D8" s="345"/>
      <c r="E8" s="345"/>
      <c r="F8" s="345"/>
      <c r="G8" s="345"/>
      <c r="H8" s="345"/>
      <c r="I8" s="345"/>
      <c r="J8" s="169"/>
      <c r="K8" s="169"/>
      <c r="L8" s="169"/>
      <c r="M8" s="169"/>
      <c r="N8" s="169"/>
    </row>
    <row r="9" spans="1:31" ht="18" customHeight="1" x14ac:dyDescent="0.2">
      <c r="A9" s="168"/>
      <c r="H9" s="166"/>
      <c r="I9" s="167" t="s">
        <v>0</v>
      </c>
      <c r="J9" s="166"/>
      <c r="K9" s="166"/>
      <c r="L9" s="166"/>
      <c r="M9" s="166"/>
    </row>
    <row r="10" spans="1:31" ht="26.25" customHeight="1" x14ac:dyDescent="0.2">
      <c r="A10" s="346" t="s">
        <v>2378</v>
      </c>
      <c r="B10" s="346" t="s">
        <v>2377</v>
      </c>
      <c r="C10" s="347" t="s">
        <v>62</v>
      </c>
      <c r="D10" s="350" t="s">
        <v>2418</v>
      </c>
      <c r="E10" s="351"/>
      <c r="F10" s="354" t="s">
        <v>2417</v>
      </c>
      <c r="G10" s="354"/>
      <c r="H10" s="354"/>
      <c r="I10" s="354"/>
      <c r="J10" s="354"/>
      <c r="K10" s="354"/>
      <c r="L10" s="354"/>
      <c r="M10" s="354"/>
      <c r="N10" s="354"/>
      <c r="O10" s="354"/>
      <c r="P10" s="355"/>
      <c r="Q10" s="354"/>
      <c r="R10" s="354"/>
      <c r="S10" s="354"/>
      <c r="T10" s="354"/>
      <c r="U10" s="354"/>
      <c r="V10" s="354"/>
      <c r="W10" s="354"/>
      <c r="X10" s="354"/>
      <c r="Y10" s="354"/>
      <c r="Z10" s="354"/>
      <c r="AA10" s="354"/>
      <c r="AB10" s="354"/>
      <c r="AC10" s="354"/>
      <c r="AD10" s="354"/>
      <c r="AE10" s="354"/>
    </row>
    <row r="11" spans="1:31" ht="25.5" customHeight="1" x14ac:dyDescent="0.2">
      <c r="A11" s="346"/>
      <c r="B11" s="346"/>
      <c r="C11" s="348"/>
      <c r="D11" s="352"/>
      <c r="E11" s="353"/>
      <c r="F11" s="336" t="s">
        <v>2416</v>
      </c>
      <c r="G11" s="337"/>
      <c r="H11" s="337"/>
      <c r="I11" s="337"/>
      <c r="J11" s="337"/>
      <c r="K11" s="337"/>
      <c r="L11" s="337"/>
      <c r="M11" s="337"/>
      <c r="N11" s="337"/>
      <c r="O11" s="337"/>
      <c r="P11" s="338"/>
      <c r="Q11" s="337"/>
      <c r="R11" s="337"/>
      <c r="S11" s="337"/>
      <c r="T11" s="337"/>
      <c r="U11" s="337"/>
      <c r="V11" s="337"/>
      <c r="W11" s="337"/>
      <c r="X11" s="337"/>
      <c r="Y11" s="339"/>
      <c r="Z11" s="340" t="s">
        <v>2415</v>
      </c>
      <c r="AA11" s="341"/>
      <c r="AB11" s="341"/>
      <c r="AC11" s="341"/>
      <c r="AD11" s="341"/>
      <c r="AE11" s="342"/>
    </row>
    <row r="12" spans="1:31" ht="409.5" customHeight="1" x14ac:dyDescent="0.2">
      <c r="A12" s="346"/>
      <c r="B12" s="346"/>
      <c r="C12" s="349"/>
      <c r="D12" s="165" t="s">
        <v>2414</v>
      </c>
      <c r="E12" s="164" t="s">
        <v>2413</v>
      </c>
      <c r="F12" s="160" t="s">
        <v>2412</v>
      </c>
      <c r="G12" s="160" t="s">
        <v>2411</v>
      </c>
      <c r="H12" s="161" t="s">
        <v>2410</v>
      </c>
      <c r="I12" s="161" t="s">
        <v>2409</v>
      </c>
      <c r="J12" s="162" t="s">
        <v>2408</v>
      </c>
      <c r="K12" s="160" t="s">
        <v>2407</v>
      </c>
      <c r="L12" s="160" t="s">
        <v>2406</v>
      </c>
      <c r="M12" s="160" t="s">
        <v>2405</v>
      </c>
      <c r="N12" s="160" t="s">
        <v>2404</v>
      </c>
      <c r="O12" s="160" t="s">
        <v>2403</v>
      </c>
      <c r="P12" s="163" t="s">
        <v>2402</v>
      </c>
      <c r="Q12" s="161" t="s">
        <v>2396</v>
      </c>
      <c r="R12" s="160" t="s">
        <v>2401</v>
      </c>
      <c r="S12" s="160" t="s">
        <v>2395</v>
      </c>
      <c r="T12" s="160" t="s">
        <v>2400</v>
      </c>
      <c r="U12" s="160" t="s">
        <v>2394</v>
      </c>
      <c r="V12" s="162" t="s">
        <v>2399</v>
      </c>
      <c r="W12" s="160" t="s">
        <v>2398</v>
      </c>
      <c r="X12" s="160" t="s">
        <v>2392</v>
      </c>
      <c r="Y12" s="160" t="s">
        <v>2393</v>
      </c>
      <c r="Z12" s="161" t="s">
        <v>2397</v>
      </c>
      <c r="AA12" s="161" t="s">
        <v>2396</v>
      </c>
      <c r="AB12" s="160" t="s">
        <v>2395</v>
      </c>
      <c r="AC12" s="160" t="s">
        <v>2394</v>
      </c>
      <c r="AD12" s="160" t="s">
        <v>2393</v>
      </c>
      <c r="AE12" s="160" t="s">
        <v>2392</v>
      </c>
    </row>
    <row r="13" spans="1:31" ht="25.5" customHeight="1" x14ac:dyDescent="0.2">
      <c r="A13" s="156" t="s">
        <v>463</v>
      </c>
      <c r="B13" s="155" t="s">
        <v>462</v>
      </c>
      <c r="C13" s="155"/>
      <c r="D13" s="152"/>
      <c r="E13" s="152"/>
      <c r="F13" s="152"/>
      <c r="G13" s="152">
        <v>2932.4</v>
      </c>
      <c r="H13" s="152">
        <v>38460.199999999997</v>
      </c>
      <c r="I13" s="152">
        <v>2194742</v>
      </c>
      <c r="J13" s="152">
        <v>2827719.8</v>
      </c>
      <c r="K13" s="152">
        <v>327757.2</v>
      </c>
      <c r="L13" s="152">
        <v>6166</v>
      </c>
      <c r="M13" s="152">
        <v>20553.400000000001</v>
      </c>
      <c r="N13" s="152">
        <v>779.9</v>
      </c>
      <c r="O13" s="152">
        <v>5672.4</v>
      </c>
      <c r="P13" s="154"/>
      <c r="Q13" s="152"/>
      <c r="R13" s="152"/>
      <c r="S13" s="152"/>
      <c r="T13" s="152"/>
      <c r="U13" s="152"/>
      <c r="V13" s="152"/>
      <c r="W13" s="152"/>
      <c r="X13" s="152"/>
      <c r="Y13" s="152"/>
      <c r="Z13" s="152">
        <v>7756.2</v>
      </c>
      <c r="AA13" s="152"/>
      <c r="AB13" s="152"/>
      <c r="AC13" s="152"/>
      <c r="AD13" s="152"/>
      <c r="AE13" s="152"/>
    </row>
    <row r="14" spans="1:31" ht="25.5" customHeight="1" x14ac:dyDescent="0.2">
      <c r="A14" s="156" t="s">
        <v>461</v>
      </c>
      <c r="B14" s="155" t="s">
        <v>460</v>
      </c>
      <c r="C14" s="155"/>
      <c r="D14" s="152"/>
      <c r="E14" s="152"/>
      <c r="F14" s="152"/>
      <c r="G14" s="152">
        <v>5445.9</v>
      </c>
      <c r="H14" s="152">
        <v>18082.8</v>
      </c>
      <c r="I14" s="152">
        <v>2162186.2000000002</v>
      </c>
      <c r="J14" s="152">
        <v>889862.3</v>
      </c>
      <c r="K14" s="152">
        <v>118849</v>
      </c>
      <c r="L14" s="152">
        <v>4012.8</v>
      </c>
      <c r="M14" s="152">
        <v>13375.9</v>
      </c>
      <c r="N14" s="152">
        <v>507.6</v>
      </c>
      <c r="O14" s="152">
        <v>3691.5</v>
      </c>
      <c r="P14" s="154"/>
      <c r="Q14" s="152"/>
      <c r="R14" s="152"/>
      <c r="S14" s="152"/>
      <c r="T14" s="152"/>
      <c r="U14" s="152"/>
      <c r="V14" s="152"/>
      <c r="W14" s="152"/>
      <c r="X14" s="152"/>
      <c r="Y14" s="152"/>
      <c r="Z14" s="152">
        <v>33227.800000000003</v>
      </c>
      <c r="AA14" s="152"/>
      <c r="AB14" s="152"/>
      <c r="AC14" s="152"/>
      <c r="AD14" s="152"/>
      <c r="AE14" s="152"/>
    </row>
    <row r="15" spans="1:31" ht="25.5" customHeight="1" x14ac:dyDescent="0.2">
      <c r="A15" s="159" t="s">
        <v>459</v>
      </c>
      <c r="B15" s="155" t="s">
        <v>458</v>
      </c>
      <c r="C15" s="155"/>
      <c r="D15" s="152"/>
      <c r="E15" s="152"/>
      <c r="F15" s="152"/>
      <c r="G15" s="152">
        <v>17175.599999999999</v>
      </c>
      <c r="H15" s="152">
        <v>105093.3</v>
      </c>
      <c r="I15" s="152">
        <v>3982944.1</v>
      </c>
      <c r="J15" s="152">
        <v>2975725.4</v>
      </c>
      <c r="K15" s="152">
        <v>42557.7</v>
      </c>
      <c r="L15" s="152">
        <v>12526.6</v>
      </c>
      <c r="M15" s="152">
        <v>41755.300000000003</v>
      </c>
      <c r="N15" s="152">
        <v>1584.4</v>
      </c>
      <c r="O15" s="152">
        <v>11523.8</v>
      </c>
      <c r="P15" s="154"/>
      <c r="Q15" s="152"/>
      <c r="R15" s="152"/>
      <c r="S15" s="152"/>
      <c r="T15" s="152"/>
      <c r="U15" s="152"/>
      <c r="V15" s="152"/>
      <c r="W15" s="152"/>
      <c r="X15" s="152"/>
      <c r="Y15" s="152"/>
      <c r="Z15" s="152">
        <v>36632.6</v>
      </c>
      <c r="AA15" s="152"/>
      <c r="AB15" s="152"/>
      <c r="AC15" s="152"/>
      <c r="AD15" s="152"/>
      <c r="AE15" s="152"/>
    </row>
    <row r="16" spans="1:31" ht="25.5" customHeight="1" x14ac:dyDescent="0.2">
      <c r="A16" s="156" t="s">
        <v>457</v>
      </c>
      <c r="B16" s="155" t="s">
        <v>456</v>
      </c>
      <c r="C16" s="155"/>
      <c r="D16" s="152"/>
      <c r="E16" s="152"/>
      <c r="F16" s="152"/>
      <c r="G16" s="152">
        <v>8843.7999999999993</v>
      </c>
      <c r="H16" s="152">
        <v>35076.699999999997</v>
      </c>
      <c r="I16" s="152">
        <v>2365308.2999999998</v>
      </c>
      <c r="J16" s="152">
        <v>2111983</v>
      </c>
      <c r="K16" s="152">
        <v>59348.5</v>
      </c>
      <c r="L16" s="152">
        <v>7597.3</v>
      </c>
      <c r="M16" s="152">
        <v>25324.2</v>
      </c>
      <c r="N16" s="152">
        <v>960.9</v>
      </c>
      <c r="O16" s="152">
        <v>6989.1</v>
      </c>
      <c r="P16" s="154"/>
      <c r="Q16" s="152"/>
      <c r="R16" s="152"/>
      <c r="S16" s="152"/>
      <c r="T16" s="152"/>
      <c r="U16" s="152"/>
      <c r="V16" s="152"/>
      <c r="W16" s="152"/>
      <c r="X16" s="152"/>
      <c r="Y16" s="152"/>
      <c r="Z16" s="152"/>
      <c r="AA16" s="152"/>
      <c r="AB16" s="152"/>
      <c r="AC16" s="152"/>
      <c r="AD16" s="152"/>
      <c r="AE16" s="152"/>
    </row>
    <row r="17" spans="1:31" ht="25.5" customHeight="1" x14ac:dyDescent="0.2">
      <c r="A17" s="156" t="s">
        <v>455</v>
      </c>
      <c r="B17" s="155" t="s">
        <v>454</v>
      </c>
      <c r="C17" s="155"/>
      <c r="D17" s="152"/>
      <c r="E17" s="152"/>
      <c r="F17" s="152"/>
      <c r="G17" s="152">
        <v>8308.5</v>
      </c>
      <c r="H17" s="152">
        <v>35245.9</v>
      </c>
      <c r="I17" s="152">
        <v>2019069.2</v>
      </c>
      <c r="J17" s="152">
        <v>1915894.2</v>
      </c>
      <c r="K17" s="152">
        <v>211677.6</v>
      </c>
      <c r="L17" s="152">
        <v>4801.3</v>
      </c>
      <c r="M17" s="152">
        <v>16004.2</v>
      </c>
      <c r="N17" s="152">
        <v>607.29999999999995</v>
      </c>
      <c r="O17" s="152">
        <v>4416.8999999999996</v>
      </c>
      <c r="P17" s="154"/>
      <c r="Q17" s="152"/>
      <c r="R17" s="152"/>
      <c r="S17" s="152"/>
      <c r="T17" s="152"/>
      <c r="U17" s="152"/>
      <c r="V17" s="152"/>
      <c r="W17" s="152"/>
      <c r="X17" s="152"/>
      <c r="Y17" s="152"/>
      <c r="Z17" s="152"/>
      <c r="AA17" s="152"/>
      <c r="AB17" s="152"/>
      <c r="AC17" s="152"/>
      <c r="AD17" s="152"/>
      <c r="AE17" s="152"/>
    </row>
    <row r="18" spans="1:31" ht="25.5" customHeight="1" x14ac:dyDescent="0.2">
      <c r="A18" s="156" t="s">
        <v>453</v>
      </c>
      <c r="B18" s="155" t="s">
        <v>452</v>
      </c>
      <c r="C18" s="155"/>
      <c r="D18" s="152"/>
      <c r="E18" s="152"/>
      <c r="F18" s="152"/>
      <c r="G18" s="152">
        <v>6376.8</v>
      </c>
      <c r="H18" s="152">
        <v>25930.2</v>
      </c>
      <c r="I18" s="152">
        <v>2393340.0999999996</v>
      </c>
      <c r="J18" s="152">
        <v>927584.5</v>
      </c>
      <c r="K18" s="152">
        <v>70517.100000000006</v>
      </c>
      <c r="L18" s="152">
        <v>4845.8999999999996</v>
      </c>
      <c r="M18" s="152">
        <v>16153.1</v>
      </c>
      <c r="N18" s="152">
        <v>612.9</v>
      </c>
      <c r="O18" s="152">
        <v>4458</v>
      </c>
      <c r="P18" s="154"/>
      <c r="Q18" s="152"/>
      <c r="R18" s="152"/>
      <c r="S18" s="152"/>
      <c r="T18" s="152"/>
      <c r="U18" s="152"/>
      <c r="V18" s="152"/>
      <c r="W18" s="152"/>
      <c r="X18" s="152"/>
      <c r="Y18" s="152"/>
      <c r="Z18" s="152">
        <v>79580.399999999994</v>
      </c>
      <c r="AA18" s="152"/>
      <c r="AB18" s="152"/>
      <c r="AC18" s="152"/>
      <c r="AD18" s="152"/>
      <c r="AE18" s="152"/>
    </row>
    <row r="19" spans="1:31" ht="25.5" customHeight="1" x14ac:dyDescent="0.2">
      <c r="A19" s="156" t="s">
        <v>451</v>
      </c>
      <c r="B19" s="155" t="s">
        <v>450</v>
      </c>
      <c r="C19" s="155"/>
      <c r="D19" s="152"/>
      <c r="E19" s="152"/>
      <c r="F19" s="152"/>
      <c r="G19" s="152">
        <v>31139.5</v>
      </c>
      <c r="H19" s="152">
        <v>36050.800000000003</v>
      </c>
      <c r="I19" s="152">
        <v>2122102.1</v>
      </c>
      <c r="J19" s="152">
        <v>1539858.3</v>
      </c>
      <c r="K19" s="152">
        <v>95581.6</v>
      </c>
      <c r="L19" s="152">
        <v>6749</v>
      </c>
      <c r="M19" s="152">
        <v>22496.6</v>
      </c>
      <c r="N19" s="152">
        <v>853.6</v>
      </c>
      <c r="O19" s="152">
        <v>6208.7</v>
      </c>
      <c r="P19" s="154"/>
      <c r="Q19" s="152"/>
      <c r="R19" s="152"/>
      <c r="S19" s="152"/>
      <c r="T19" s="152"/>
      <c r="U19" s="152"/>
      <c r="V19" s="152"/>
      <c r="W19" s="152"/>
      <c r="X19" s="152"/>
      <c r="Y19" s="152"/>
      <c r="Z19" s="152">
        <v>66484.2</v>
      </c>
      <c r="AA19" s="152"/>
      <c r="AB19" s="152"/>
      <c r="AC19" s="152"/>
      <c r="AD19" s="152"/>
      <c r="AE19" s="152"/>
    </row>
    <row r="20" spans="1:31" ht="25.5" customHeight="1" x14ac:dyDescent="0.2">
      <c r="A20" s="156" t="s">
        <v>449</v>
      </c>
      <c r="B20" s="155" t="s">
        <v>448</v>
      </c>
      <c r="C20" s="155"/>
      <c r="D20" s="152"/>
      <c r="E20" s="152"/>
      <c r="F20" s="152"/>
      <c r="G20" s="152">
        <v>1559.3</v>
      </c>
      <c r="H20" s="152">
        <v>13305.8</v>
      </c>
      <c r="I20" s="152">
        <v>2817429.4000000008</v>
      </c>
      <c r="J20" s="152">
        <v>2374112.9</v>
      </c>
      <c r="K20" s="152">
        <v>57650.2</v>
      </c>
      <c r="L20" s="152">
        <v>5320.1</v>
      </c>
      <c r="M20" s="152">
        <v>17733.5</v>
      </c>
      <c r="N20" s="152">
        <v>672.9</v>
      </c>
      <c r="O20" s="152">
        <v>4894.2</v>
      </c>
      <c r="P20" s="154"/>
      <c r="Q20" s="152"/>
      <c r="R20" s="152"/>
      <c r="S20" s="152"/>
      <c r="T20" s="152"/>
      <c r="U20" s="152"/>
      <c r="V20" s="152"/>
      <c r="W20" s="152"/>
      <c r="X20" s="152"/>
      <c r="Y20" s="152"/>
      <c r="Z20" s="152"/>
      <c r="AA20" s="152"/>
      <c r="AB20" s="152"/>
      <c r="AC20" s="152"/>
      <c r="AD20" s="152"/>
      <c r="AE20" s="152"/>
    </row>
    <row r="21" spans="1:31" ht="25.5" customHeight="1" x14ac:dyDescent="0.2">
      <c r="A21" s="156" t="s">
        <v>447</v>
      </c>
      <c r="B21" s="155" t="s">
        <v>446</v>
      </c>
      <c r="C21" s="155"/>
      <c r="D21" s="152"/>
      <c r="E21" s="152"/>
      <c r="F21" s="152"/>
      <c r="G21" s="152">
        <v>8355.1</v>
      </c>
      <c r="H21" s="152">
        <v>49208.2</v>
      </c>
      <c r="I21" s="152">
        <v>2129015</v>
      </c>
      <c r="J21" s="152">
        <v>2436485.1</v>
      </c>
      <c r="K21" s="152">
        <v>45938.400000000001</v>
      </c>
      <c r="L21" s="152">
        <v>6666.6</v>
      </c>
      <c r="M21" s="152">
        <v>22222</v>
      </c>
      <c r="N21" s="152">
        <v>843.2</v>
      </c>
      <c r="O21" s="152">
        <v>6132.9</v>
      </c>
      <c r="P21" s="154"/>
      <c r="Q21" s="152"/>
      <c r="R21" s="152"/>
      <c r="S21" s="152"/>
      <c r="T21" s="152"/>
      <c r="U21" s="152"/>
      <c r="V21" s="152"/>
      <c r="W21" s="152"/>
      <c r="X21" s="152"/>
      <c r="Y21" s="152"/>
      <c r="Z21" s="152"/>
      <c r="AA21" s="152"/>
      <c r="AB21" s="152"/>
      <c r="AC21" s="152"/>
      <c r="AD21" s="152"/>
      <c r="AE21" s="152"/>
    </row>
    <row r="22" spans="1:31" ht="25.5" customHeight="1" x14ac:dyDescent="0.2">
      <c r="A22" s="156" t="s">
        <v>445</v>
      </c>
      <c r="B22" s="155" t="s">
        <v>444</v>
      </c>
      <c r="C22" s="155"/>
      <c r="D22" s="152"/>
      <c r="E22" s="152"/>
      <c r="F22" s="152"/>
      <c r="G22" s="152">
        <v>10798.7</v>
      </c>
      <c r="H22" s="152">
        <v>43693.3</v>
      </c>
      <c r="I22" s="152">
        <v>1522797.5</v>
      </c>
      <c r="J22" s="152">
        <v>1236098.2</v>
      </c>
      <c r="K22" s="152">
        <v>187744</v>
      </c>
      <c r="L22" s="152">
        <v>3745.2</v>
      </c>
      <c r="M22" s="152">
        <v>12484.1</v>
      </c>
      <c r="N22" s="152">
        <v>473.7</v>
      </c>
      <c r="O22" s="152">
        <v>3445.4</v>
      </c>
      <c r="P22" s="154"/>
      <c r="Q22" s="152"/>
      <c r="R22" s="152"/>
      <c r="S22" s="152"/>
      <c r="T22" s="152"/>
      <c r="U22" s="152"/>
      <c r="V22" s="152"/>
      <c r="W22" s="152"/>
      <c r="X22" s="152"/>
      <c r="Y22" s="152"/>
      <c r="Z22" s="152"/>
      <c r="AA22" s="152"/>
      <c r="AB22" s="152"/>
      <c r="AC22" s="152"/>
      <c r="AD22" s="152"/>
      <c r="AE22" s="152"/>
    </row>
    <row r="23" spans="1:31" ht="25.5" customHeight="1" x14ac:dyDescent="0.2">
      <c r="A23" s="156" t="s">
        <v>443</v>
      </c>
      <c r="B23" s="155" t="s">
        <v>442</v>
      </c>
      <c r="C23" s="155"/>
      <c r="D23" s="152"/>
      <c r="E23" s="152"/>
      <c r="F23" s="152"/>
      <c r="G23" s="152">
        <v>1163.7</v>
      </c>
      <c r="H23" s="152">
        <v>14021.9</v>
      </c>
      <c r="I23" s="152">
        <v>846866.8</v>
      </c>
      <c r="J23" s="152">
        <v>991474.6</v>
      </c>
      <c r="K23" s="152">
        <v>12415.5</v>
      </c>
      <c r="L23" s="152">
        <v>2738.8</v>
      </c>
      <c r="M23" s="152">
        <v>9129.2999999999993</v>
      </c>
      <c r="N23" s="152">
        <v>346.4</v>
      </c>
      <c r="O23" s="152">
        <v>2519.6</v>
      </c>
      <c r="P23" s="154"/>
      <c r="Q23" s="152"/>
      <c r="R23" s="152"/>
      <c r="S23" s="152"/>
      <c r="T23" s="152"/>
      <c r="U23" s="152"/>
      <c r="V23" s="152"/>
      <c r="W23" s="152"/>
      <c r="X23" s="152"/>
      <c r="Y23" s="152"/>
      <c r="Z23" s="152"/>
      <c r="AA23" s="152"/>
      <c r="AB23" s="152"/>
      <c r="AC23" s="152"/>
      <c r="AD23" s="152"/>
      <c r="AE23" s="152"/>
    </row>
    <row r="24" spans="1:31" ht="25.5" customHeight="1" x14ac:dyDescent="0.2">
      <c r="A24" s="156" t="s">
        <v>441</v>
      </c>
      <c r="B24" s="155" t="s">
        <v>440</v>
      </c>
      <c r="C24" s="155"/>
      <c r="D24" s="152"/>
      <c r="E24" s="152"/>
      <c r="F24" s="152"/>
      <c r="G24" s="152">
        <v>4468.3999999999996</v>
      </c>
      <c r="H24" s="152">
        <v>27667.9</v>
      </c>
      <c r="I24" s="152">
        <v>4051470.6999999997</v>
      </c>
      <c r="J24" s="152">
        <v>3581511.5</v>
      </c>
      <c r="K24" s="152">
        <v>55433.5</v>
      </c>
      <c r="L24" s="152">
        <v>9752.9</v>
      </c>
      <c r="M24" s="152">
        <v>32509.7</v>
      </c>
      <c r="N24" s="152">
        <v>1233.5999999999999</v>
      </c>
      <c r="O24" s="152">
        <v>8972.2000000000007</v>
      </c>
      <c r="P24" s="154"/>
      <c r="Q24" s="152"/>
      <c r="R24" s="152"/>
      <c r="S24" s="152"/>
      <c r="T24" s="152"/>
      <c r="U24" s="152"/>
      <c r="V24" s="152"/>
      <c r="W24" s="152"/>
      <c r="X24" s="152"/>
      <c r="Y24" s="152"/>
      <c r="Z24" s="152">
        <v>185411</v>
      </c>
      <c r="AA24" s="152"/>
      <c r="AB24" s="152"/>
      <c r="AC24" s="152"/>
      <c r="AD24" s="152"/>
      <c r="AE24" s="152"/>
    </row>
    <row r="25" spans="1:31" ht="25.5" customHeight="1" x14ac:dyDescent="0.2">
      <c r="A25" s="156" t="s">
        <v>439</v>
      </c>
      <c r="B25" s="155" t="s">
        <v>438</v>
      </c>
      <c r="C25" s="155"/>
      <c r="D25" s="152"/>
      <c r="E25" s="152"/>
      <c r="F25" s="152"/>
      <c r="G25" s="152">
        <v>744.7</v>
      </c>
      <c r="H25" s="152">
        <v>35460.1</v>
      </c>
      <c r="I25" s="152">
        <v>1730208.0999999999</v>
      </c>
      <c r="J25" s="152">
        <v>907541.5</v>
      </c>
      <c r="K25" s="152">
        <v>102528.3</v>
      </c>
      <c r="L25" s="152">
        <v>4457.3999999999996</v>
      </c>
      <c r="M25" s="152">
        <v>14858.1</v>
      </c>
      <c r="N25" s="152">
        <v>563.79999999999995</v>
      </c>
      <c r="O25" s="152">
        <v>4100.6000000000004</v>
      </c>
      <c r="P25" s="154"/>
      <c r="Q25" s="152"/>
      <c r="R25" s="152"/>
      <c r="S25" s="152"/>
      <c r="T25" s="152"/>
      <c r="U25" s="152"/>
      <c r="V25" s="152"/>
      <c r="W25" s="152"/>
      <c r="X25" s="152"/>
      <c r="Y25" s="152"/>
      <c r="Z25" s="152"/>
      <c r="AA25" s="152"/>
      <c r="AB25" s="152"/>
      <c r="AC25" s="152"/>
      <c r="AD25" s="152"/>
      <c r="AE25" s="152"/>
    </row>
    <row r="26" spans="1:31" ht="25.5" customHeight="1" x14ac:dyDescent="0.2">
      <c r="A26" s="156" t="s">
        <v>437</v>
      </c>
      <c r="B26" s="155" t="s">
        <v>436</v>
      </c>
      <c r="C26" s="155"/>
      <c r="D26" s="152"/>
      <c r="E26" s="152"/>
      <c r="F26" s="152"/>
      <c r="G26" s="152">
        <v>7214.7</v>
      </c>
      <c r="H26" s="152">
        <v>47181.5</v>
      </c>
      <c r="I26" s="152">
        <v>3056529.4</v>
      </c>
      <c r="J26" s="152">
        <v>877999.4</v>
      </c>
      <c r="K26" s="152">
        <v>151225.70000000001</v>
      </c>
      <c r="L26" s="152">
        <v>9199.2000000000007</v>
      </c>
      <c r="M26" s="152">
        <v>30663.8</v>
      </c>
      <c r="N26" s="152">
        <v>1163.5</v>
      </c>
      <c r="O26" s="152">
        <v>8462.7000000000007</v>
      </c>
      <c r="P26" s="154"/>
      <c r="Q26" s="152"/>
      <c r="R26" s="152"/>
      <c r="S26" s="152"/>
      <c r="T26" s="152"/>
      <c r="U26" s="152"/>
      <c r="V26" s="152"/>
      <c r="W26" s="152"/>
      <c r="X26" s="152"/>
      <c r="Y26" s="152"/>
      <c r="Z26" s="152"/>
      <c r="AA26" s="152"/>
      <c r="AB26" s="152"/>
      <c r="AC26" s="152"/>
      <c r="AD26" s="152"/>
      <c r="AE26" s="152"/>
    </row>
    <row r="27" spans="1:31" ht="25.5" customHeight="1" x14ac:dyDescent="0.2">
      <c r="A27" s="156" t="s">
        <v>435</v>
      </c>
      <c r="B27" s="155" t="s">
        <v>434</v>
      </c>
      <c r="C27" s="155"/>
      <c r="D27" s="152"/>
      <c r="E27" s="152"/>
      <c r="F27" s="152"/>
      <c r="G27" s="152">
        <v>8983.4</v>
      </c>
      <c r="H27" s="152">
        <v>32533.599999999999</v>
      </c>
      <c r="I27" s="152">
        <v>1759581</v>
      </c>
      <c r="J27" s="152">
        <v>2730918.3</v>
      </c>
      <c r="K27" s="152">
        <v>43073.8</v>
      </c>
      <c r="L27" s="152">
        <v>5537.9</v>
      </c>
      <c r="M27" s="152">
        <v>18459.599999999999</v>
      </c>
      <c r="N27" s="152">
        <v>700.5</v>
      </c>
      <c r="O27" s="152">
        <v>5094.6000000000004</v>
      </c>
      <c r="P27" s="154"/>
      <c r="Q27" s="152"/>
      <c r="R27" s="152"/>
      <c r="S27" s="152"/>
      <c r="T27" s="152"/>
      <c r="U27" s="152"/>
      <c r="V27" s="152"/>
      <c r="W27" s="152"/>
      <c r="X27" s="152"/>
      <c r="Y27" s="152"/>
      <c r="Z27" s="152">
        <v>56546.6</v>
      </c>
      <c r="AA27" s="152"/>
      <c r="AB27" s="152"/>
      <c r="AC27" s="152"/>
      <c r="AD27" s="152"/>
      <c r="AE27" s="152"/>
    </row>
    <row r="28" spans="1:31" ht="25.5" customHeight="1" x14ac:dyDescent="0.2">
      <c r="A28" s="156" t="s">
        <v>433</v>
      </c>
      <c r="B28" s="155" t="s">
        <v>432</v>
      </c>
      <c r="C28" s="155"/>
      <c r="D28" s="152"/>
      <c r="E28" s="152"/>
      <c r="F28" s="152"/>
      <c r="G28" s="152">
        <v>5469.2</v>
      </c>
      <c r="H28" s="152">
        <v>20400.2</v>
      </c>
      <c r="I28" s="152">
        <v>2416537.9000000004</v>
      </c>
      <c r="J28" s="152">
        <v>1621064.4</v>
      </c>
      <c r="K28" s="152">
        <v>125752.9</v>
      </c>
      <c r="L28" s="152">
        <v>4471.3</v>
      </c>
      <c r="M28" s="152">
        <v>14904.3</v>
      </c>
      <c r="N28" s="152">
        <v>565.5</v>
      </c>
      <c r="O28" s="152">
        <v>4113.3999999999996</v>
      </c>
      <c r="P28" s="154"/>
      <c r="Q28" s="152"/>
      <c r="R28" s="152"/>
      <c r="S28" s="152"/>
      <c r="T28" s="152"/>
      <c r="U28" s="152"/>
      <c r="V28" s="152"/>
      <c r="W28" s="152"/>
      <c r="X28" s="152"/>
      <c r="Y28" s="152"/>
      <c r="Z28" s="152">
        <v>25385.200000000001</v>
      </c>
      <c r="AA28" s="152"/>
      <c r="AB28" s="152"/>
      <c r="AC28" s="152"/>
      <c r="AD28" s="152"/>
      <c r="AE28" s="152"/>
    </row>
    <row r="29" spans="1:31" ht="25.5" customHeight="1" x14ac:dyDescent="0.2">
      <c r="A29" s="156" t="s">
        <v>431</v>
      </c>
      <c r="B29" s="155" t="s">
        <v>430</v>
      </c>
      <c r="C29" s="155"/>
      <c r="D29" s="152"/>
      <c r="E29" s="152"/>
      <c r="F29" s="152"/>
      <c r="G29" s="152">
        <v>1745.5</v>
      </c>
      <c r="H29" s="152">
        <v>27514.5</v>
      </c>
      <c r="I29" s="152">
        <v>1493416.6000000003</v>
      </c>
      <c r="J29" s="152">
        <v>2324931.6</v>
      </c>
      <c r="K29" s="152">
        <v>103336.4</v>
      </c>
      <c r="L29" s="152">
        <v>4284.3999999999996</v>
      </c>
      <c r="M29" s="152">
        <v>14281.4</v>
      </c>
      <c r="N29" s="152">
        <v>541.9</v>
      </c>
      <c r="O29" s="152">
        <v>3941.5</v>
      </c>
      <c r="P29" s="154"/>
      <c r="Q29" s="152"/>
      <c r="R29" s="152"/>
      <c r="S29" s="152"/>
      <c r="T29" s="152"/>
      <c r="U29" s="152"/>
      <c r="V29" s="152"/>
      <c r="W29" s="152"/>
      <c r="X29" s="152"/>
      <c r="Y29" s="152"/>
      <c r="Z29" s="152"/>
      <c r="AA29" s="152"/>
      <c r="AB29" s="152"/>
      <c r="AC29" s="152"/>
      <c r="AD29" s="152"/>
      <c r="AE29" s="152"/>
    </row>
    <row r="30" spans="1:31" ht="25.5" customHeight="1" x14ac:dyDescent="0.2">
      <c r="A30" s="156" t="s">
        <v>429</v>
      </c>
      <c r="B30" s="155" t="s">
        <v>428</v>
      </c>
      <c r="C30" s="155"/>
      <c r="D30" s="152"/>
      <c r="E30" s="152"/>
      <c r="F30" s="152"/>
      <c r="G30" s="152">
        <v>814.6</v>
      </c>
      <c r="H30" s="152">
        <v>17526.599999999999</v>
      </c>
      <c r="I30" s="152">
        <v>1660686.4</v>
      </c>
      <c r="J30" s="152">
        <v>2348905.4</v>
      </c>
      <c r="K30" s="152">
        <v>49929.7</v>
      </c>
      <c r="L30" s="152">
        <v>4101.3999999999996</v>
      </c>
      <c r="M30" s="152">
        <v>13671.5</v>
      </c>
      <c r="N30" s="152">
        <v>518.79999999999995</v>
      </c>
      <c r="O30" s="152">
        <v>3773.1</v>
      </c>
      <c r="P30" s="154"/>
      <c r="Q30" s="152"/>
      <c r="R30" s="152"/>
      <c r="S30" s="152"/>
      <c r="T30" s="152"/>
      <c r="U30" s="152"/>
      <c r="V30" s="152"/>
      <c r="W30" s="152"/>
      <c r="X30" s="152"/>
      <c r="Y30" s="152"/>
      <c r="Z30" s="152"/>
      <c r="AA30" s="152"/>
      <c r="AB30" s="152"/>
      <c r="AC30" s="152"/>
      <c r="AD30" s="152"/>
      <c r="AE30" s="152"/>
    </row>
    <row r="31" spans="1:31" ht="25.5" customHeight="1" x14ac:dyDescent="0.2">
      <c r="A31" s="156" t="s">
        <v>427</v>
      </c>
      <c r="B31" s="155" t="s">
        <v>426</v>
      </c>
      <c r="C31" s="155"/>
      <c r="D31" s="152"/>
      <c r="E31" s="152"/>
      <c r="F31" s="152"/>
      <c r="G31" s="152">
        <v>861.1</v>
      </c>
      <c r="H31" s="152">
        <v>69816.7</v>
      </c>
      <c r="I31" s="152">
        <v>2921600.0000000005</v>
      </c>
      <c r="J31" s="152">
        <v>2734225.2</v>
      </c>
      <c r="K31" s="152">
        <v>62423.199999999997</v>
      </c>
      <c r="L31" s="152">
        <v>10462.700000000001</v>
      </c>
      <c r="M31" s="152">
        <v>34875.800000000003</v>
      </c>
      <c r="N31" s="152">
        <v>1323.4</v>
      </c>
      <c r="O31" s="152">
        <v>9625.2000000000007</v>
      </c>
      <c r="P31" s="154"/>
      <c r="Q31" s="152"/>
      <c r="R31" s="152"/>
      <c r="S31" s="152"/>
      <c r="T31" s="152"/>
      <c r="U31" s="152"/>
      <c r="V31" s="152"/>
      <c r="W31" s="152"/>
      <c r="X31" s="152"/>
      <c r="Y31" s="152"/>
      <c r="Z31" s="152"/>
      <c r="AA31" s="152"/>
      <c r="AB31" s="152"/>
      <c r="AC31" s="152"/>
      <c r="AD31" s="152"/>
      <c r="AE31" s="152"/>
    </row>
    <row r="32" spans="1:31" ht="25.5" customHeight="1" x14ac:dyDescent="0.2">
      <c r="A32" s="156" t="s">
        <v>425</v>
      </c>
      <c r="B32" s="155" t="s">
        <v>424</v>
      </c>
      <c r="C32" s="155"/>
      <c r="D32" s="152"/>
      <c r="E32" s="152"/>
      <c r="F32" s="152"/>
      <c r="G32" s="152">
        <v>20550.2</v>
      </c>
      <c r="H32" s="152">
        <v>45887</v>
      </c>
      <c r="I32" s="152">
        <v>1454399.7</v>
      </c>
      <c r="J32" s="152">
        <v>877866.9</v>
      </c>
      <c r="K32" s="152">
        <v>149932.9</v>
      </c>
      <c r="L32" s="152">
        <v>4088.5</v>
      </c>
      <c r="M32" s="152">
        <v>13628.4</v>
      </c>
      <c r="N32" s="152">
        <v>517.1</v>
      </c>
      <c r="O32" s="152">
        <v>3761.2</v>
      </c>
      <c r="P32" s="154"/>
      <c r="Q32" s="152"/>
      <c r="R32" s="152"/>
      <c r="S32" s="152"/>
      <c r="T32" s="152"/>
      <c r="U32" s="152"/>
      <c r="V32" s="152"/>
      <c r="W32" s="152"/>
      <c r="X32" s="152"/>
      <c r="Y32" s="152"/>
      <c r="Z32" s="152"/>
      <c r="AA32" s="152"/>
      <c r="AB32" s="152"/>
      <c r="AC32" s="152"/>
      <c r="AD32" s="152"/>
      <c r="AE32" s="152"/>
    </row>
    <row r="33" spans="1:31" ht="25.5" customHeight="1" x14ac:dyDescent="0.2">
      <c r="A33" s="156" t="s">
        <v>423</v>
      </c>
      <c r="B33" s="155" t="s">
        <v>422</v>
      </c>
      <c r="C33" s="155"/>
      <c r="D33" s="152"/>
      <c r="E33" s="152"/>
      <c r="F33" s="152"/>
      <c r="G33" s="152">
        <v>5259.7</v>
      </c>
      <c r="H33" s="152">
        <v>21740.6</v>
      </c>
      <c r="I33" s="152">
        <v>1952723.2</v>
      </c>
      <c r="J33" s="152">
        <v>2260429.2000000002</v>
      </c>
      <c r="K33" s="152">
        <v>83716</v>
      </c>
      <c r="L33" s="152">
        <v>4981.6000000000004</v>
      </c>
      <c r="M33" s="152">
        <v>16605.400000000001</v>
      </c>
      <c r="N33" s="152">
        <v>630.1</v>
      </c>
      <c r="O33" s="152">
        <v>4582.8</v>
      </c>
      <c r="P33" s="154"/>
      <c r="Q33" s="152"/>
      <c r="R33" s="152"/>
      <c r="S33" s="152"/>
      <c r="T33" s="152"/>
      <c r="U33" s="152"/>
      <c r="V33" s="152"/>
      <c r="W33" s="152"/>
      <c r="X33" s="152"/>
      <c r="Y33" s="152"/>
      <c r="Z33" s="152"/>
      <c r="AA33" s="152"/>
      <c r="AB33" s="152"/>
      <c r="AC33" s="152"/>
      <c r="AD33" s="152"/>
      <c r="AE33" s="152"/>
    </row>
    <row r="34" spans="1:31" ht="25.5" customHeight="1" x14ac:dyDescent="0.2">
      <c r="A34" s="156" t="s">
        <v>421</v>
      </c>
      <c r="B34" s="155" t="s">
        <v>420</v>
      </c>
      <c r="C34" s="155"/>
      <c r="D34" s="152"/>
      <c r="E34" s="152"/>
      <c r="F34" s="152"/>
      <c r="G34" s="152">
        <v>2839.3</v>
      </c>
      <c r="H34" s="152">
        <v>33807.5</v>
      </c>
      <c r="I34" s="152">
        <v>1656597.5000000002</v>
      </c>
      <c r="J34" s="152">
        <v>2412012.2000000002</v>
      </c>
      <c r="K34" s="152">
        <v>136257.79999999999</v>
      </c>
      <c r="L34" s="152">
        <v>4783.6000000000004</v>
      </c>
      <c r="M34" s="152">
        <v>15945.4</v>
      </c>
      <c r="N34" s="152">
        <v>605.1</v>
      </c>
      <c r="O34" s="152">
        <v>4400.7</v>
      </c>
      <c r="P34" s="154"/>
      <c r="Q34" s="152"/>
      <c r="R34" s="152"/>
      <c r="S34" s="152"/>
      <c r="T34" s="152"/>
      <c r="U34" s="152"/>
      <c r="V34" s="152"/>
      <c r="W34" s="152"/>
      <c r="X34" s="152"/>
      <c r="Y34" s="152"/>
      <c r="Z34" s="152"/>
      <c r="AA34" s="152"/>
      <c r="AB34" s="152"/>
      <c r="AC34" s="152"/>
      <c r="AD34" s="152"/>
      <c r="AE34" s="152"/>
    </row>
    <row r="35" spans="1:31" ht="25.5" customHeight="1" x14ac:dyDescent="0.2">
      <c r="A35" s="156" t="s">
        <v>419</v>
      </c>
      <c r="B35" s="155" t="s">
        <v>2391</v>
      </c>
      <c r="C35" s="155"/>
      <c r="D35" s="152"/>
      <c r="E35" s="152"/>
      <c r="F35" s="152"/>
      <c r="G35" s="152">
        <v>3956.4</v>
      </c>
      <c r="H35" s="152">
        <v>15858.4</v>
      </c>
      <c r="I35" s="152">
        <v>1565678.4000000001</v>
      </c>
      <c r="J35" s="152">
        <v>1073342.3</v>
      </c>
      <c r="K35" s="152">
        <v>70392.399999999994</v>
      </c>
      <c r="L35" s="152">
        <v>3501.8</v>
      </c>
      <c r="M35" s="152">
        <v>11672.6</v>
      </c>
      <c r="N35" s="152">
        <v>442.9</v>
      </c>
      <c r="O35" s="152">
        <v>3221.5</v>
      </c>
      <c r="P35" s="154"/>
      <c r="Q35" s="152"/>
      <c r="R35" s="152"/>
      <c r="S35" s="152"/>
      <c r="T35" s="152"/>
      <c r="U35" s="152"/>
      <c r="V35" s="152"/>
      <c r="W35" s="152"/>
      <c r="X35" s="152"/>
      <c r="Y35" s="152"/>
      <c r="Z35" s="152"/>
      <c r="AA35" s="152"/>
      <c r="AB35" s="152"/>
      <c r="AC35" s="152"/>
      <c r="AD35" s="152"/>
      <c r="AE35" s="152"/>
    </row>
    <row r="36" spans="1:31" ht="25.5" customHeight="1" x14ac:dyDescent="0.2">
      <c r="A36" s="156" t="s">
        <v>417</v>
      </c>
      <c r="B36" s="155" t="s">
        <v>416</v>
      </c>
      <c r="C36" s="155"/>
      <c r="D36" s="152"/>
      <c r="E36" s="152"/>
      <c r="F36" s="152"/>
      <c r="G36" s="152">
        <v>7051.8</v>
      </c>
      <c r="H36" s="152">
        <v>30014.3</v>
      </c>
      <c r="I36" s="152">
        <v>1251593.1000000001</v>
      </c>
      <c r="J36" s="152">
        <v>1925196.7</v>
      </c>
      <c r="K36" s="152">
        <v>117660</v>
      </c>
      <c r="L36" s="152">
        <v>4021.6</v>
      </c>
      <c r="M36" s="152">
        <v>13405.5</v>
      </c>
      <c r="N36" s="152">
        <v>508.7</v>
      </c>
      <c r="O36" s="152">
        <v>3699.7</v>
      </c>
      <c r="P36" s="154"/>
      <c r="Q36" s="152"/>
      <c r="R36" s="152"/>
      <c r="S36" s="152"/>
      <c r="T36" s="152"/>
      <c r="U36" s="152"/>
      <c r="V36" s="152"/>
      <c r="W36" s="152"/>
      <c r="X36" s="152"/>
      <c r="Y36" s="152"/>
      <c r="Z36" s="152"/>
      <c r="AA36" s="152"/>
      <c r="AB36" s="152"/>
      <c r="AC36" s="152"/>
      <c r="AD36" s="152"/>
      <c r="AE36" s="152"/>
    </row>
    <row r="37" spans="1:31" s="137" customFormat="1" ht="25.5" customHeight="1" x14ac:dyDescent="0.2">
      <c r="A37" s="158" t="s">
        <v>415</v>
      </c>
      <c r="B37" s="157" t="s">
        <v>2390</v>
      </c>
      <c r="C37" s="157"/>
      <c r="D37" s="154"/>
      <c r="E37" s="154">
        <v>5810.8</v>
      </c>
      <c r="F37" s="154"/>
      <c r="G37" s="154">
        <v>37400</v>
      </c>
      <c r="H37" s="154">
        <v>11344.6</v>
      </c>
      <c r="I37" s="154">
        <v>2403078.6</v>
      </c>
      <c r="J37" s="154">
        <v>1170957.1000000001</v>
      </c>
      <c r="K37" s="154">
        <v>414.3</v>
      </c>
      <c r="L37" s="154">
        <v>11186.1</v>
      </c>
      <c r="M37" s="154">
        <v>37286.9</v>
      </c>
      <c r="N37" s="154">
        <v>1414.9</v>
      </c>
      <c r="O37" s="154">
        <v>10290.6</v>
      </c>
      <c r="P37" s="154"/>
      <c r="Q37" s="154"/>
      <c r="R37" s="154"/>
      <c r="S37" s="154"/>
      <c r="T37" s="154">
        <v>18562.099999999999</v>
      </c>
      <c r="U37" s="154"/>
      <c r="V37" s="154"/>
      <c r="W37" s="154"/>
      <c r="X37" s="154"/>
      <c r="Y37" s="154"/>
      <c r="Z37" s="154"/>
      <c r="AA37" s="154"/>
      <c r="AB37" s="154"/>
      <c r="AC37" s="154"/>
      <c r="AD37" s="154"/>
      <c r="AE37" s="154"/>
    </row>
    <row r="38" spans="1:31" s="137" customFormat="1" ht="25.5" customHeight="1" x14ac:dyDescent="0.2">
      <c r="A38" s="158" t="s">
        <v>2342</v>
      </c>
      <c r="B38" s="157" t="s">
        <v>2341</v>
      </c>
      <c r="C38" s="157"/>
      <c r="D38" s="154"/>
      <c r="E38" s="154"/>
      <c r="F38" s="154"/>
      <c r="G38" s="154"/>
      <c r="H38" s="154"/>
      <c r="I38" s="154"/>
      <c r="J38" s="154"/>
      <c r="K38" s="154"/>
      <c r="L38" s="154"/>
      <c r="M38" s="154"/>
      <c r="N38" s="154"/>
      <c r="O38" s="154"/>
      <c r="P38" s="154"/>
      <c r="Q38" s="154"/>
      <c r="R38" s="154"/>
      <c r="S38" s="154"/>
      <c r="T38" s="154"/>
      <c r="U38" s="154"/>
      <c r="V38" s="154"/>
      <c r="W38" s="154"/>
      <c r="X38" s="154"/>
      <c r="Y38" s="154"/>
      <c r="Z38" s="154">
        <v>8976</v>
      </c>
      <c r="AA38" s="154"/>
      <c r="AB38" s="154"/>
      <c r="AC38" s="154"/>
      <c r="AD38" s="154"/>
      <c r="AE38" s="154"/>
    </row>
    <row r="39" spans="1:31" ht="25.5" customHeight="1" x14ac:dyDescent="0.2">
      <c r="A39" s="156" t="s">
        <v>2326</v>
      </c>
      <c r="B39" s="155" t="s">
        <v>2325</v>
      </c>
      <c r="C39" s="155"/>
      <c r="D39" s="152"/>
      <c r="E39" s="152">
        <v>109629.3</v>
      </c>
      <c r="F39" s="152"/>
      <c r="G39" s="152"/>
      <c r="H39" s="152"/>
      <c r="I39" s="152"/>
      <c r="J39" s="152"/>
      <c r="K39" s="152"/>
      <c r="L39" s="152"/>
      <c r="M39" s="152"/>
      <c r="N39" s="153"/>
      <c r="O39" s="153"/>
      <c r="P39" s="154"/>
      <c r="Q39" s="153"/>
      <c r="R39" s="152"/>
      <c r="S39" s="152"/>
      <c r="T39" s="152">
        <v>15000</v>
      </c>
      <c r="U39" s="152"/>
      <c r="V39" s="152"/>
      <c r="W39" s="152"/>
      <c r="X39" s="152">
        <v>108088</v>
      </c>
      <c r="Y39" s="152"/>
      <c r="Z39" s="152"/>
      <c r="AA39" s="152"/>
      <c r="AB39" s="152"/>
      <c r="AC39" s="152"/>
      <c r="AD39" s="152"/>
      <c r="AE39" s="152">
        <v>540440</v>
      </c>
    </row>
    <row r="40" spans="1:31" ht="25.5" customHeight="1" x14ac:dyDescent="0.2">
      <c r="A40" s="156" t="s">
        <v>2310</v>
      </c>
      <c r="B40" s="155" t="s">
        <v>2309</v>
      </c>
      <c r="C40" s="155"/>
      <c r="D40" s="152"/>
      <c r="E40" s="152"/>
      <c r="F40" s="152">
        <v>8480.1</v>
      </c>
      <c r="G40" s="152"/>
      <c r="H40" s="152"/>
      <c r="I40" s="152"/>
      <c r="J40" s="152"/>
      <c r="K40" s="152"/>
      <c r="L40" s="152"/>
      <c r="M40" s="152"/>
      <c r="N40" s="153"/>
      <c r="O40" s="153"/>
      <c r="P40" s="154"/>
      <c r="Q40" s="153"/>
      <c r="R40" s="152"/>
      <c r="S40" s="152"/>
      <c r="T40" s="152"/>
      <c r="U40" s="152"/>
      <c r="V40" s="152"/>
      <c r="W40" s="152"/>
      <c r="X40" s="152"/>
      <c r="Y40" s="152"/>
      <c r="Z40" s="152"/>
      <c r="AA40" s="152"/>
      <c r="AB40" s="152"/>
      <c r="AC40" s="152"/>
      <c r="AD40" s="152"/>
      <c r="AE40" s="152"/>
    </row>
    <row r="41" spans="1:31" ht="25.5" customHeight="1" x14ac:dyDescent="0.2">
      <c r="A41" s="156" t="s">
        <v>2308</v>
      </c>
      <c r="B41" s="155" t="s">
        <v>2307</v>
      </c>
      <c r="C41" s="155"/>
      <c r="D41" s="152"/>
      <c r="E41" s="152">
        <v>67.3</v>
      </c>
      <c r="F41" s="152"/>
      <c r="G41" s="152"/>
      <c r="H41" s="152"/>
      <c r="I41" s="152"/>
      <c r="J41" s="152"/>
      <c r="K41" s="152"/>
      <c r="L41" s="152"/>
      <c r="M41" s="152"/>
      <c r="N41" s="153"/>
      <c r="O41" s="153"/>
      <c r="P41" s="154"/>
      <c r="Q41" s="153"/>
      <c r="R41" s="152"/>
      <c r="S41" s="152"/>
      <c r="T41" s="152"/>
      <c r="U41" s="152"/>
      <c r="V41" s="152"/>
      <c r="W41" s="152"/>
      <c r="X41" s="152"/>
      <c r="Y41" s="152"/>
      <c r="Z41" s="152"/>
      <c r="AA41" s="152"/>
      <c r="AB41" s="152"/>
      <c r="AC41" s="152"/>
      <c r="AD41" s="152"/>
      <c r="AE41" s="152"/>
    </row>
    <row r="42" spans="1:31" ht="25.5" customHeight="1" x14ac:dyDescent="0.2">
      <c r="A42" s="156" t="s">
        <v>2248</v>
      </c>
      <c r="B42" s="155" t="s">
        <v>2247</v>
      </c>
      <c r="C42" s="155"/>
      <c r="D42" s="152"/>
      <c r="E42" s="152"/>
      <c r="F42" s="152"/>
      <c r="G42" s="152"/>
      <c r="H42" s="152"/>
      <c r="I42" s="152"/>
      <c r="J42" s="152"/>
      <c r="K42" s="152"/>
      <c r="L42" s="152"/>
      <c r="M42" s="152"/>
      <c r="N42" s="153"/>
      <c r="O42" s="153"/>
      <c r="P42" s="154"/>
      <c r="Q42" s="153"/>
      <c r="R42" s="152"/>
      <c r="S42" s="152"/>
      <c r="T42" s="152">
        <v>15000</v>
      </c>
      <c r="U42" s="152"/>
      <c r="V42" s="152"/>
      <c r="W42" s="152"/>
      <c r="X42" s="152"/>
      <c r="Y42" s="152"/>
      <c r="Z42" s="152"/>
      <c r="AA42" s="152"/>
      <c r="AB42" s="152"/>
      <c r="AC42" s="152"/>
      <c r="AD42" s="152"/>
      <c r="AE42" s="152"/>
    </row>
    <row r="43" spans="1:31" ht="25.5" customHeight="1" x14ac:dyDescent="0.2">
      <c r="A43" s="156" t="s">
        <v>2200</v>
      </c>
      <c r="B43" s="155" t="s">
        <v>2199</v>
      </c>
      <c r="C43" s="155"/>
      <c r="D43" s="152"/>
      <c r="E43" s="152"/>
      <c r="F43" s="152"/>
      <c r="G43" s="152"/>
      <c r="H43" s="152"/>
      <c r="I43" s="152"/>
      <c r="J43" s="152"/>
      <c r="K43" s="152"/>
      <c r="L43" s="152"/>
      <c r="M43" s="152"/>
      <c r="N43" s="153"/>
      <c r="O43" s="153"/>
      <c r="P43" s="154"/>
      <c r="Q43" s="153"/>
      <c r="R43" s="152"/>
      <c r="S43" s="152"/>
      <c r="T43" s="152">
        <v>15000</v>
      </c>
      <c r="U43" s="152"/>
      <c r="V43" s="152"/>
      <c r="W43" s="152"/>
      <c r="X43" s="152"/>
      <c r="Y43" s="152"/>
      <c r="Z43" s="152"/>
      <c r="AA43" s="152"/>
      <c r="AB43" s="152"/>
      <c r="AC43" s="152"/>
      <c r="AD43" s="152"/>
      <c r="AE43" s="152"/>
    </row>
    <row r="44" spans="1:31" ht="25.5" customHeight="1" x14ac:dyDescent="0.2">
      <c r="A44" s="156" t="s">
        <v>2190</v>
      </c>
      <c r="B44" s="155" t="s">
        <v>2189</v>
      </c>
      <c r="C44" s="155"/>
      <c r="D44" s="152"/>
      <c r="E44" s="152">
        <v>13532.1</v>
      </c>
      <c r="F44" s="152"/>
      <c r="G44" s="152"/>
      <c r="H44" s="152"/>
      <c r="I44" s="152"/>
      <c r="J44" s="152"/>
      <c r="K44" s="152"/>
      <c r="L44" s="152"/>
      <c r="M44" s="152"/>
      <c r="N44" s="153"/>
      <c r="O44" s="153"/>
      <c r="P44" s="154"/>
      <c r="Q44" s="153"/>
      <c r="R44" s="152"/>
      <c r="S44" s="152"/>
      <c r="T44" s="152"/>
      <c r="U44" s="152"/>
      <c r="V44" s="152"/>
      <c r="W44" s="152"/>
      <c r="X44" s="152"/>
      <c r="Y44" s="152"/>
      <c r="Z44" s="152"/>
      <c r="AA44" s="152"/>
      <c r="AB44" s="152"/>
      <c r="AC44" s="152"/>
      <c r="AD44" s="152"/>
      <c r="AE44" s="152"/>
    </row>
    <row r="45" spans="1:31" ht="25.5" customHeight="1" x14ac:dyDescent="0.2">
      <c r="A45" s="156" t="s">
        <v>2150</v>
      </c>
      <c r="B45" s="155" t="s">
        <v>2149</v>
      </c>
      <c r="C45" s="155"/>
      <c r="D45" s="152">
        <v>10000</v>
      </c>
      <c r="E45" s="152"/>
      <c r="F45" s="152"/>
      <c r="G45" s="152"/>
      <c r="H45" s="152"/>
      <c r="I45" s="152"/>
      <c r="J45" s="152"/>
      <c r="K45" s="152"/>
      <c r="L45" s="152"/>
      <c r="M45" s="152"/>
      <c r="N45" s="153"/>
      <c r="O45" s="153"/>
      <c r="P45" s="154"/>
      <c r="Q45" s="153"/>
      <c r="R45" s="152"/>
      <c r="S45" s="152"/>
      <c r="T45" s="152"/>
      <c r="U45" s="152"/>
      <c r="V45" s="152"/>
      <c r="W45" s="152"/>
      <c r="X45" s="152"/>
      <c r="Y45" s="152"/>
      <c r="Z45" s="152"/>
      <c r="AA45" s="152"/>
      <c r="AB45" s="152"/>
      <c r="AC45" s="152"/>
      <c r="AD45" s="152"/>
      <c r="AE45" s="152"/>
    </row>
    <row r="46" spans="1:31" ht="25.5" customHeight="1" x14ac:dyDescent="0.2">
      <c r="A46" s="156" t="s">
        <v>2120</v>
      </c>
      <c r="B46" s="155" t="s">
        <v>2119</v>
      </c>
      <c r="C46" s="155"/>
      <c r="D46" s="152"/>
      <c r="E46" s="152">
        <v>3001.7</v>
      </c>
      <c r="F46" s="152"/>
      <c r="G46" s="152"/>
      <c r="H46" s="152"/>
      <c r="I46" s="152"/>
      <c r="J46" s="152"/>
      <c r="K46" s="152"/>
      <c r="L46" s="152"/>
      <c r="M46" s="152"/>
      <c r="N46" s="153"/>
      <c r="O46" s="153"/>
      <c r="P46" s="154"/>
      <c r="Q46" s="153"/>
      <c r="R46" s="152"/>
      <c r="S46" s="152"/>
      <c r="T46" s="152"/>
      <c r="U46" s="152"/>
      <c r="V46" s="152"/>
      <c r="W46" s="152"/>
      <c r="X46" s="152"/>
      <c r="Y46" s="152"/>
      <c r="Z46" s="152"/>
      <c r="AA46" s="152"/>
      <c r="AB46" s="152"/>
      <c r="AC46" s="152"/>
      <c r="AD46" s="152"/>
      <c r="AE46" s="152"/>
    </row>
    <row r="47" spans="1:31" ht="25.5" customHeight="1" x14ac:dyDescent="0.2">
      <c r="A47" s="156" t="s">
        <v>2104</v>
      </c>
      <c r="B47" s="155" t="s">
        <v>2103</v>
      </c>
      <c r="C47" s="155"/>
      <c r="D47" s="152"/>
      <c r="E47" s="152">
        <v>431.1</v>
      </c>
      <c r="F47" s="152"/>
      <c r="G47" s="152"/>
      <c r="H47" s="152"/>
      <c r="I47" s="152"/>
      <c r="J47" s="152"/>
      <c r="K47" s="152"/>
      <c r="L47" s="152"/>
      <c r="M47" s="152"/>
      <c r="N47" s="153"/>
      <c r="O47" s="153"/>
      <c r="P47" s="154"/>
      <c r="Q47" s="153"/>
      <c r="R47" s="152"/>
      <c r="S47" s="152"/>
      <c r="T47" s="152"/>
      <c r="U47" s="152"/>
      <c r="V47" s="152"/>
      <c r="W47" s="152"/>
      <c r="X47" s="152"/>
      <c r="Y47" s="152"/>
      <c r="Z47" s="152"/>
      <c r="AA47" s="152"/>
      <c r="AB47" s="152"/>
      <c r="AC47" s="152"/>
      <c r="AD47" s="152"/>
      <c r="AE47" s="152"/>
    </row>
    <row r="48" spans="1:31" ht="25.5" customHeight="1" x14ac:dyDescent="0.2">
      <c r="A48" s="156" t="s">
        <v>1487</v>
      </c>
      <c r="B48" s="155" t="s">
        <v>1486</v>
      </c>
      <c r="C48" s="155"/>
      <c r="D48" s="152"/>
      <c r="E48" s="152">
        <v>2764.6</v>
      </c>
      <c r="F48" s="152"/>
      <c r="G48" s="152"/>
      <c r="H48" s="152"/>
      <c r="I48" s="152"/>
      <c r="J48" s="152"/>
      <c r="K48" s="152"/>
      <c r="L48" s="152"/>
      <c r="M48" s="152"/>
      <c r="N48" s="153"/>
      <c r="O48" s="153"/>
      <c r="P48" s="154"/>
      <c r="Q48" s="153"/>
      <c r="R48" s="152"/>
      <c r="S48" s="152"/>
      <c r="T48" s="152"/>
      <c r="U48" s="152"/>
      <c r="V48" s="152"/>
      <c r="W48" s="152"/>
      <c r="X48" s="152"/>
      <c r="Y48" s="152"/>
      <c r="Z48" s="152"/>
      <c r="AA48" s="152"/>
      <c r="AB48" s="152"/>
      <c r="AC48" s="152"/>
      <c r="AD48" s="152"/>
      <c r="AE48" s="152"/>
    </row>
    <row r="49" spans="1:31" s="147" customFormat="1" ht="30" customHeight="1" x14ac:dyDescent="0.2">
      <c r="A49" s="151"/>
      <c r="B49" s="150" t="s">
        <v>414</v>
      </c>
      <c r="C49" s="148">
        <v>2000000</v>
      </c>
      <c r="D49" s="148">
        <v>10000</v>
      </c>
      <c r="E49" s="148">
        <v>135236.90000000002</v>
      </c>
      <c r="F49" s="148">
        <v>8480.1</v>
      </c>
      <c r="G49" s="148">
        <v>209458.3</v>
      </c>
      <c r="H49" s="148">
        <v>850922.6</v>
      </c>
      <c r="I49" s="148">
        <v>53929901.300000012</v>
      </c>
      <c r="J49" s="148">
        <v>47073700.000000007</v>
      </c>
      <c r="K49" s="148">
        <v>2482113.6999999988</v>
      </c>
      <c r="L49" s="148">
        <v>149999.99999999997</v>
      </c>
      <c r="M49" s="148">
        <v>500000.00000000006</v>
      </c>
      <c r="N49" s="148">
        <v>18972.600000000002</v>
      </c>
      <c r="O49" s="148">
        <v>137992.29999999999</v>
      </c>
      <c r="P49" s="149">
        <v>50000</v>
      </c>
      <c r="Q49" s="148">
        <v>1500000</v>
      </c>
      <c r="R49" s="148">
        <v>20000</v>
      </c>
      <c r="S49" s="148">
        <v>500000</v>
      </c>
      <c r="T49" s="148">
        <v>63562.1</v>
      </c>
      <c r="U49" s="148">
        <v>1500000</v>
      </c>
      <c r="V49" s="148">
        <v>329812.8</v>
      </c>
      <c r="W49" s="148">
        <v>137499.5</v>
      </c>
      <c r="X49" s="148">
        <v>108088</v>
      </c>
      <c r="Y49" s="148">
        <v>595000</v>
      </c>
      <c r="Z49" s="148">
        <v>500000</v>
      </c>
      <c r="AA49" s="148">
        <v>3500000</v>
      </c>
      <c r="AB49" s="148">
        <v>1000000</v>
      </c>
      <c r="AC49" s="148">
        <v>2500000</v>
      </c>
      <c r="AD49" s="148">
        <v>1550000</v>
      </c>
      <c r="AE49" s="148">
        <v>540440</v>
      </c>
    </row>
    <row r="50" spans="1:31" ht="15.75" x14ac:dyDescent="0.25">
      <c r="A50" s="141"/>
      <c r="B50" s="140"/>
      <c r="C50" s="140"/>
      <c r="D50" s="140"/>
      <c r="E50" s="140"/>
    </row>
    <row r="51" spans="1:31" ht="16.5" x14ac:dyDescent="0.25">
      <c r="A51" s="141"/>
      <c r="B51" s="143"/>
      <c r="C51" s="143"/>
      <c r="D51" s="143"/>
      <c r="E51" s="143"/>
      <c r="F51" s="146"/>
      <c r="G51" s="146"/>
      <c r="H51" s="141"/>
      <c r="I51" s="141"/>
      <c r="J51" s="141"/>
      <c r="K51" s="141"/>
      <c r="L51" s="141"/>
      <c r="M51" s="141"/>
      <c r="V51" s="145"/>
    </row>
    <row r="52" spans="1:31" ht="15.75" x14ac:dyDescent="0.25">
      <c r="A52" s="141"/>
      <c r="B52" s="140"/>
      <c r="C52" s="140"/>
      <c r="D52" s="140"/>
      <c r="E52" s="140"/>
      <c r="F52" s="144"/>
      <c r="G52" s="144"/>
    </row>
    <row r="53" spans="1:31" ht="15.75" x14ac:dyDescent="0.25">
      <c r="A53" s="141"/>
      <c r="B53" s="140"/>
      <c r="C53" s="140"/>
      <c r="D53" s="140"/>
      <c r="E53" s="140"/>
      <c r="F53" s="144"/>
      <c r="G53" s="144"/>
    </row>
    <row r="54" spans="1:31" ht="15.75" x14ac:dyDescent="0.25">
      <c r="A54" s="141"/>
      <c r="B54" s="140"/>
      <c r="C54" s="140"/>
      <c r="D54" s="140"/>
      <c r="E54" s="140"/>
    </row>
    <row r="55" spans="1:31" ht="15.75" x14ac:dyDescent="0.25">
      <c r="A55" s="141"/>
      <c r="B55" s="140"/>
      <c r="C55" s="140"/>
      <c r="D55" s="140"/>
      <c r="E55" s="140"/>
    </row>
    <row r="56" spans="1:31" ht="15.75" x14ac:dyDescent="0.25">
      <c r="A56" s="141"/>
      <c r="B56" s="140"/>
      <c r="C56" s="140"/>
      <c r="D56" s="140"/>
      <c r="E56" s="140"/>
    </row>
    <row r="57" spans="1:31" ht="15.75" x14ac:dyDescent="0.25">
      <c r="A57" s="141"/>
      <c r="B57" s="140"/>
      <c r="C57" s="140"/>
      <c r="D57" s="140"/>
      <c r="E57" s="140"/>
    </row>
    <row r="58" spans="1:31" ht="15.75" x14ac:dyDescent="0.25">
      <c r="A58" s="141"/>
      <c r="B58" s="140"/>
      <c r="C58" s="140"/>
      <c r="D58" s="140"/>
      <c r="E58" s="140"/>
      <c r="F58" s="144"/>
      <c r="G58" s="144"/>
    </row>
    <row r="59" spans="1:31" ht="15.75" x14ac:dyDescent="0.25">
      <c r="A59" s="141"/>
      <c r="B59" s="140"/>
      <c r="C59" s="140"/>
      <c r="D59" s="140"/>
      <c r="E59" s="140"/>
    </row>
    <row r="60" spans="1:31" ht="15.75" x14ac:dyDescent="0.25">
      <c r="A60" s="141"/>
      <c r="B60" s="140"/>
      <c r="C60" s="140"/>
      <c r="D60" s="140"/>
      <c r="E60" s="140"/>
    </row>
    <row r="61" spans="1:31" ht="15.75" x14ac:dyDescent="0.25">
      <c r="A61" s="141"/>
      <c r="B61" s="140"/>
      <c r="C61" s="140"/>
      <c r="D61" s="140"/>
      <c r="E61" s="140"/>
      <c r="F61" s="144"/>
      <c r="G61" s="144"/>
    </row>
    <row r="62" spans="1:31" ht="15.75" x14ac:dyDescent="0.25">
      <c r="A62" s="141"/>
      <c r="B62" s="140"/>
      <c r="C62" s="140"/>
      <c r="D62" s="140"/>
      <c r="E62" s="140"/>
      <c r="F62" s="144"/>
      <c r="G62" s="144"/>
    </row>
    <row r="63" spans="1:31" ht="15.75" x14ac:dyDescent="0.25">
      <c r="A63" s="141"/>
      <c r="B63" s="140"/>
      <c r="C63" s="140"/>
      <c r="D63" s="140"/>
      <c r="E63" s="140"/>
    </row>
    <row r="64" spans="1:31" ht="15.75" x14ac:dyDescent="0.25">
      <c r="A64" s="141"/>
      <c r="B64" s="140"/>
      <c r="C64" s="140"/>
      <c r="D64" s="140"/>
      <c r="E64" s="140"/>
    </row>
    <row r="65" spans="1:5" ht="15.75" x14ac:dyDescent="0.25">
      <c r="A65" s="141"/>
      <c r="B65" s="140"/>
      <c r="C65" s="140"/>
      <c r="D65" s="140"/>
      <c r="E65" s="140"/>
    </row>
    <row r="66" spans="1:5" ht="15.75" x14ac:dyDescent="0.25">
      <c r="A66" s="141"/>
      <c r="B66" s="140"/>
      <c r="C66" s="140"/>
      <c r="D66" s="140"/>
      <c r="E66" s="140"/>
    </row>
    <row r="67" spans="1:5" ht="15.75" x14ac:dyDescent="0.25">
      <c r="A67" s="141"/>
      <c r="B67" s="140"/>
      <c r="C67" s="140"/>
      <c r="D67" s="140"/>
      <c r="E67" s="140"/>
    </row>
    <row r="68" spans="1:5" ht="15.75" x14ac:dyDescent="0.25">
      <c r="A68" s="141"/>
      <c r="B68" s="140"/>
      <c r="C68" s="140"/>
      <c r="D68" s="140"/>
      <c r="E68" s="140"/>
    </row>
    <row r="69" spans="1:5" ht="15.75" x14ac:dyDescent="0.25">
      <c r="A69" s="141"/>
      <c r="B69" s="140"/>
      <c r="C69" s="140"/>
      <c r="D69" s="140"/>
      <c r="E69" s="140"/>
    </row>
    <row r="70" spans="1:5" ht="15.75" x14ac:dyDescent="0.25">
      <c r="A70" s="141"/>
      <c r="B70" s="140"/>
      <c r="C70" s="140"/>
      <c r="D70" s="140"/>
      <c r="E70" s="140"/>
    </row>
    <row r="71" spans="1:5" ht="15.75" x14ac:dyDescent="0.25">
      <c r="A71" s="141"/>
      <c r="B71" s="140"/>
      <c r="C71" s="140"/>
      <c r="D71" s="140"/>
      <c r="E71" s="140"/>
    </row>
    <row r="72" spans="1:5" ht="15.75" x14ac:dyDescent="0.25">
      <c r="A72" s="141"/>
      <c r="B72" s="140"/>
      <c r="C72" s="140"/>
      <c r="D72" s="140"/>
      <c r="E72" s="140"/>
    </row>
    <row r="73" spans="1:5" ht="15.75" x14ac:dyDescent="0.25">
      <c r="A73" s="141"/>
      <c r="B73" s="143"/>
      <c r="C73" s="143"/>
      <c r="D73" s="143"/>
      <c r="E73" s="143"/>
    </row>
    <row r="74" spans="1:5" ht="15.75" x14ac:dyDescent="0.25">
      <c r="A74" s="141"/>
      <c r="B74" s="140"/>
      <c r="C74" s="140"/>
      <c r="D74" s="140"/>
      <c r="E74" s="140"/>
    </row>
    <row r="75" spans="1:5" ht="15.75" x14ac:dyDescent="0.25">
      <c r="A75" s="141"/>
      <c r="B75" s="140"/>
      <c r="C75" s="140"/>
      <c r="D75" s="140"/>
      <c r="E75" s="140"/>
    </row>
    <row r="76" spans="1:5" ht="15.75" x14ac:dyDescent="0.25">
      <c r="A76" s="141"/>
      <c r="B76" s="142"/>
      <c r="C76" s="142"/>
      <c r="D76" s="142"/>
      <c r="E76" s="142"/>
    </row>
    <row r="77" spans="1:5" ht="15.75" x14ac:dyDescent="0.25">
      <c r="A77" s="141"/>
      <c r="B77" s="140"/>
      <c r="C77" s="140"/>
      <c r="D77" s="140"/>
      <c r="E77" s="140"/>
    </row>
    <row r="78" spans="1:5" ht="44.25" customHeight="1" x14ac:dyDescent="0.25">
      <c r="B78" s="140"/>
      <c r="C78" s="140"/>
      <c r="D78" s="140"/>
      <c r="E78" s="140"/>
    </row>
    <row r="79" spans="1:5" ht="15.75" x14ac:dyDescent="0.25">
      <c r="A79" s="141"/>
      <c r="B79" s="140"/>
      <c r="C79" s="140"/>
      <c r="D79" s="140"/>
      <c r="E79" s="140"/>
    </row>
    <row r="80" spans="1:5" ht="15.75" x14ac:dyDescent="0.25">
      <c r="A80" s="141"/>
      <c r="B80" s="140"/>
      <c r="C80" s="140"/>
      <c r="D80" s="140"/>
      <c r="E80" s="140"/>
    </row>
    <row r="81" spans="1:5" ht="15.75" x14ac:dyDescent="0.25">
      <c r="A81" s="248"/>
      <c r="B81" s="140"/>
      <c r="C81" s="140"/>
      <c r="D81" s="140"/>
      <c r="E81" s="140"/>
    </row>
    <row r="82" spans="1:5" x14ac:dyDescent="0.2">
      <c r="A82" s="141"/>
      <c r="B82" s="141"/>
    </row>
    <row r="83" spans="1:5" x14ac:dyDescent="0.2">
      <c r="A83" s="141"/>
      <c r="B83" s="141"/>
    </row>
    <row r="85" spans="1:5" x14ac:dyDescent="0.2">
      <c r="B85" s="139"/>
      <c r="C85" s="139"/>
      <c r="D85" s="139"/>
      <c r="E85" s="139"/>
    </row>
    <row r="91" spans="1:5" ht="45.75" customHeight="1" x14ac:dyDescent="0.2">
      <c r="B91" s="138"/>
      <c r="C91" s="138"/>
      <c r="D91" s="138"/>
      <c r="E91" s="138"/>
    </row>
  </sheetData>
  <mergeCells count="11">
    <mergeCell ref="A10:A12"/>
    <mergeCell ref="B10:B12"/>
    <mergeCell ref="C10:C12"/>
    <mergeCell ref="D10:E11"/>
    <mergeCell ref="F10:AE10"/>
    <mergeCell ref="F11:Y11"/>
    <mergeCell ref="Z11:AE11"/>
    <mergeCell ref="F3:I3"/>
    <mergeCell ref="F4:I4"/>
    <mergeCell ref="F5:I5"/>
    <mergeCell ref="C8:I8"/>
  </mergeCells>
  <pageMargins left="0.62992125984251968" right="0.19685039370078741" top="0.78740157480314965" bottom="0.55118110236220474" header="0.23622047244094491" footer="0.15748031496062992"/>
  <pageSetup paperSize="9" scale="40" orientation="portrait" r:id="rId1"/>
  <headerFooter alignWithMargins="0">
    <oddFooter>&amp;R&amp;P</oddFooter>
  </headerFooter>
  <colBreaks count="3" manualBreakCount="3">
    <brk id="9" min="2" max="47" man="1"/>
    <brk id="16" min="2" max="53" man="1"/>
    <brk id="23" min="2" max="5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G971"/>
  <sheetViews>
    <sheetView zoomScaleNormal="100" workbookViewId="0"/>
  </sheetViews>
  <sheetFormatPr defaultColWidth="9.1640625" defaultRowHeight="15" x14ac:dyDescent="0.2"/>
  <cols>
    <col min="1" max="1" width="17.1640625" style="181" customWidth="1"/>
    <col min="2" max="2" width="17.33203125" style="181" customWidth="1"/>
    <col min="3" max="3" width="80.1640625" style="180" customWidth="1"/>
    <col min="4" max="4" width="16.83203125" style="177" customWidth="1"/>
    <col min="5" max="5" width="16.5" style="177" customWidth="1"/>
    <col min="6" max="6" width="16" style="176" customWidth="1"/>
    <col min="7" max="7" width="14.33203125" style="176" customWidth="1"/>
    <col min="8" max="8" width="16.1640625" style="176" customWidth="1"/>
    <col min="9" max="9" width="17.1640625" style="177" customWidth="1"/>
    <col min="10" max="10" width="16.33203125" style="179" customWidth="1"/>
    <col min="11" max="11" width="14.83203125" style="176" customWidth="1"/>
    <col min="12" max="12" width="15.33203125" style="176" customWidth="1"/>
    <col min="13" max="13" width="15.6640625" style="178" customWidth="1"/>
    <col min="14" max="14" width="17.5" style="177" customWidth="1"/>
    <col min="15" max="17" width="4" style="176" customWidth="1"/>
    <col min="18" max="41" width="9.1640625" style="176"/>
    <col min="42" max="42" width="12.33203125" style="176" customWidth="1"/>
    <col min="43" max="43" width="13.6640625" style="176" customWidth="1"/>
    <col min="44" max="44" width="39.33203125" style="176" customWidth="1"/>
    <col min="45" max="45" width="16.1640625" style="176" customWidth="1"/>
    <col min="46" max="46" width="15.33203125" style="176" customWidth="1"/>
    <col min="47" max="47" width="16.5" style="176" customWidth="1"/>
    <col min="48" max="48" width="11.83203125" style="176" customWidth="1"/>
    <col min="49" max="49" width="10.1640625" style="176" customWidth="1"/>
    <col min="50" max="50" width="14.83203125" style="176" customWidth="1"/>
    <col min="51" max="51" width="14.5" style="176" customWidth="1"/>
    <col min="52" max="53" width="13" style="176" customWidth="1"/>
    <col min="54" max="54" width="13.33203125" style="176" customWidth="1"/>
    <col min="55" max="55" width="15.6640625" style="176" customWidth="1"/>
    <col min="56" max="56" width="10" style="176" customWidth="1"/>
    <col min="57" max="57" width="0" style="176" hidden="1" customWidth="1"/>
    <col min="58" max="58" width="16.5" style="176" hidden="1" customWidth="1"/>
    <col min="59" max="59" width="17.33203125" style="176" hidden="1" customWidth="1"/>
    <col min="60" max="60" width="16.6640625" style="176" hidden="1" customWidth="1"/>
    <col min="61" max="61" width="14" style="176" hidden="1" customWidth="1"/>
    <col min="62" max="62" width="12.5" style="176" hidden="1" customWidth="1"/>
    <col min="63" max="63" width="16.83203125" style="176" hidden="1" customWidth="1"/>
    <col min="64" max="64" width="15.83203125" style="176" hidden="1" customWidth="1"/>
    <col min="65" max="66" width="14.33203125" style="176" hidden="1" customWidth="1"/>
    <col min="67" max="67" width="16.33203125" style="176" hidden="1" customWidth="1"/>
    <col min="68" max="68" width="17.33203125" style="176" hidden="1" customWidth="1"/>
    <col min="69" max="69" width="8.83203125" style="176" hidden="1" customWidth="1"/>
    <col min="70" max="70" width="16" style="176" hidden="1" customWidth="1"/>
    <col min="71" max="71" width="16.1640625" style="176" hidden="1" customWidth="1"/>
    <col min="72" max="72" width="13" style="176" hidden="1" customWidth="1"/>
    <col min="73" max="73" width="15.1640625" style="176" hidden="1" customWidth="1"/>
    <col min="74" max="75" width="0" style="176" hidden="1" customWidth="1"/>
    <col min="76" max="76" width="16.5" style="176" hidden="1" customWidth="1"/>
    <col min="77" max="77" width="17.33203125" style="176" hidden="1" customWidth="1"/>
    <col min="78" max="78" width="16.6640625" style="176" hidden="1" customWidth="1"/>
    <col min="79" max="79" width="14" style="176" hidden="1" customWidth="1"/>
    <col min="80" max="80" width="12.6640625" style="176" hidden="1" customWidth="1"/>
    <col min="81" max="81" width="14" style="176" hidden="1" customWidth="1"/>
    <col min="82" max="83" width="14.33203125" style="176" hidden="1" customWidth="1"/>
    <col min="84" max="84" width="14" style="176" hidden="1" customWidth="1"/>
    <col min="85" max="85" width="16.33203125" style="176" hidden="1" customWidth="1"/>
    <col min="86" max="86" width="16.83203125" style="176" customWidth="1"/>
    <col min="87" max="16384" width="9.1640625" style="176"/>
  </cols>
  <sheetData>
    <row r="1" spans="1:14" ht="23.25" customHeight="1" x14ac:dyDescent="0.2">
      <c r="I1" s="362" t="s">
        <v>3208</v>
      </c>
      <c r="J1" s="362"/>
      <c r="K1" s="362"/>
      <c r="L1" s="362"/>
      <c r="M1" s="362"/>
      <c r="N1" s="362"/>
    </row>
    <row r="2" spans="1:14" ht="23.25" customHeight="1" x14ac:dyDescent="0.2">
      <c r="E2" s="239"/>
      <c r="F2" s="183"/>
      <c r="I2" s="362"/>
      <c r="J2" s="362"/>
      <c r="K2" s="362"/>
      <c r="L2" s="362"/>
      <c r="M2" s="362"/>
      <c r="N2" s="362"/>
    </row>
    <row r="3" spans="1:14" ht="56.25" customHeight="1" x14ac:dyDescent="0.2">
      <c r="A3" s="363" t="s">
        <v>3207</v>
      </c>
      <c r="B3" s="363"/>
      <c r="C3" s="363"/>
      <c r="D3" s="363"/>
      <c r="E3" s="363"/>
      <c r="F3" s="363"/>
      <c r="G3" s="363"/>
      <c r="H3" s="363"/>
      <c r="I3" s="363"/>
      <c r="J3" s="363"/>
      <c r="K3" s="363"/>
      <c r="L3" s="363"/>
      <c r="M3" s="363"/>
      <c r="N3" s="363"/>
    </row>
    <row r="4" spans="1:14" ht="15.75" customHeight="1" thickBot="1" x14ac:dyDescent="0.25">
      <c r="E4" s="182"/>
      <c r="N4" s="238" t="s">
        <v>3206</v>
      </c>
    </row>
    <row r="5" spans="1:14" s="211" customFormat="1" ht="23.25" customHeight="1" x14ac:dyDescent="0.2">
      <c r="A5" s="364" t="s">
        <v>1</v>
      </c>
      <c r="B5" s="367" t="s">
        <v>2</v>
      </c>
      <c r="C5" s="368" t="s">
        <v>3205</v>
      </c>
      <c r="D5" s="368" t="s">
        <v>4</v>
      </c>
      <c r="E5" s="368"/>
      <c r="F5" s="368"/>
      <c r="G5" s="368"/>
      <c r="H5" s="368"/>
      <c r="I5" s="368" t="s">
        <v>5</v>
      </c>
      <c r="J5" s="368"/>
      <c r="K5" s="368"/>
      <c r="L5" s="368"/>
      <c r="M5" s="368"/>
      <c r="N5" s="371" t="s">
        <v>6</v>
      </c>
    </row>
    <row r="6" spans="1:14" s="211" customFormat="1" ht="12" customHeight="1" x14ac:dyDescent="0.2">
      <c r="A6" s="365"/>
      <c r="B6" s="358"/>
      <c r="C6" s="369"/>
      <c r="D6" s="356" t="s">
        <v>7</v>
      </c>
      <c r="E6" s="358" t="s">
        <v>8</v>
      </c>
      <c r="F6" s="358" t="s">
        <v>9</v>
      </c>
      <c r="G6" s="358"/>
      <c r="H6" s="358" t="s">
        <v>10</v>
      </c>
      <c r="I6" s="356" t="s">
        <v>7</v>
      </c>
      <c r="J6" s="360" t="s">
        <v>8</v>
      </c>
      <c r="K6" s="358" t="s">
        <v>9</v>
      </c>
      <c r="L6" s="358"/>
      <c r="M6" s="360" t="s">
        <v>10</v>
      </c>
      <c r="N6" s="372"/>
    </row>
    <row r="7" spans="1:14" s="211" customFormat="1" ht="49.5" customHeight="1" thickBot="1" x14ac:dyDescent="0.25">
      <c r="A7" s="366"/>
      <c r="B7" s="359"/>
      <c r="C7" s="370"/>
      <c r="D7" s="357"/>
      <c r="E7" s="359"/>
      <c r="F7" s="237" t="s">
        <v>11</v>
      </c>
      <c r="G7" s="237" t="s">
        <v>12</v>
      </c>
      <c r="H7" s="359"/>
      <c r="I7" s="357"/>
      <c r="J7" s="361"/>
      <c r="K7" s="237" t="s">
        <v>11</v>
      </c>
      <c r="L7" s="237" t="s">
        <v>12</v>
      </c>
      <c r="M7" s="361"/>
      <c r="N7" s="373"/>
    </row>
    <row r="8" spans="1:14" s="211" customFormat="1" ht="52.5" customHeight="1" x14ac:dyDescent="0.2">
      <c r="A8" s="236" t="s">
        <v>15</v>
      </c>
      <c r="B8" s="236"/>
      <c r="C8" s="235" t="s">
        <v>17</v>
      </c>
      <c r="D8" s="197">
        <f t="shared" ref="D8:N8" si="0">D9+D10+D11+D12+D13+D14+D15+D16+D18+D46+D56+D67</f>
        <v>6627128.1000000015</v>
      </c>
      <c r="E8" s="197">
        <f t="shared" si="0"/>
        <v>6499168.3000000007</v>
      </c>
      <c r="F8" s="197">
        <f t="shared" si="0"/>
        <v>5171202</v>
      </c>
      <c r="G8" s="197">
        <f t="shared" si="0"/>
        <v>46193</v>
      </c>
      <c r="H8" s="197">
        <f t="shared" si="0"/>
        <v>127959.8</v>
      </c>
      <c r="I8" s="197">
        <f t="shared" si="0"/>
        <v>2000000.0000000002</v>
      </c>
      <c r="J8" s="197">
        <f t="shared" si="0"/>
        <v>1314863.2</v>
      </c>
      <c r="K8" s="197">
        <f t="shared" si="0"/>
        <v>477031.6</v>
      </c>
      <c r="L8" s="197">
        <f t="shared" si="0"/>
        <v>208033.80000000005</v>
      </c>
      <c r="M8" s="197">
        <f t="shared" si="0"/>
        <v>685136.8</v>
      </c>
      <c r="N8" s="197">
        <f t="shared" si="0"/>
        <v>8627128.1000000015</v>
      </c>
    </row>
    <row r="9" spans="1:14" s="211" customFormat="1" ht="45" customHeight="1" x14ac:dyDescent="0.2">
      <c r="A9" s="236"/>
      <c r="B9" s="233" t="s">
        <v>16</v>
      </c>
      <c r="C9" s="235" t="s">
        <v>3204</v>
      </c>
      <c r="D9" s="194">
        <f>E9+H9</f>
        <v>38682.199999999997</v>
      </c>
      <c r="E9" s="197">
        <v>33682.199999999997</v>
      </c>
      <c r="F9" s="197">
        <v>25962.9</v>
      </c>
      <c r="G9" s="197">
        <v>2007.4</v>
      </c>
      <c r="H9" s="197">
        <v>5000</v>
      </c>
      <c r="I9" s="197">
        <f t="shared" ref="I9:I16" si="1">J9+M9</f>
        <v>270446.2</v>
      </c>
      <c r="J9" s="197">
        <v>56938.5</v>
      </c>
      <c r="K9" s="197"/>
      <c r="L9" s="197"/>
      <c r="M9" s="197">
        <v>213507.7</v>
      </c>
      <c r="N9" s="194">
        <f t="shared" ref="N9:N16" si="2">D9+I9</f>
        <v>309128.40000000002</v>
      </c>
    </row>
    <row r="10" spans="1:14" s="211" customFormat="1" ht="63.75" customHeight="1" x14ac:dyDescent="0.2">
      <c r="A10" s="236"/>
      <c r="B10" s="233" t="s">
        <v>16</v>
      </c>
      <c r="C10" s="235" t="s">
        <v>3203</v>
      </c>
      <c r="D10" s="194">
        <f>E10+H10</f>
        <v>539236.10000000009</v>
      </c>
      <c r="E10" s="197">
        <v>539236.10000000009</v>
      </c>
      <c r="F10" s="197">
        <v>418620.79999999993</v>
      </c>
      <c r="G10" s="197"/>
      <c r="H10" s="197"/>
      <c r="I10" s="197">
        <f t="shared" si="1"/>
        <v>468396.2</v>
      </c>
      <c r="J10" s="197">
        <v>468396.2</v>
      </c>
      <c r="K10" s="197">
        <v>461184.3</v>
      </c>
      <c r="L10" s="197"/>
      <c r="M10" s="197"/>
      <c r="N10" s="194">
        <f t="shared" si="2"/>
        <v>1007632.3</v>
      </c>
    </row>
    <row r="11" spans="1:14" s="211" customFormat="1" ht="48" customHeight="1" x14ac:dyDescent="0.2">
      <c r="A11" s="236"/>
      <c r="B11" s="233" t="s">
        <v>16</v>
      </c>
      <c r="C11" s="235" t="s">
        <v>3202</v>
      </c>
      <c r="D11" s="194"/>
      <c r="E11" s="197"/>
      <c r="F11" s="197"/>
      <c r="G11" s="197"/>
      <c r="H11" s="197"/>
      <c r="I11" s="197">
        <f t="shared" si="1"/>
        <v>2013.5</v>
      </c>
      <c r="J11" s="197">
        <v>2013.5</v>
      </c>
      <c r="K11" s="197"/>
      <c r="L11" s="197"/>
      <c r="M11" s="197"/>
      <c r="N11" s="194">
        <f t="shared" si="2"/>
        <v>2013.5</v>
      </c>
    </row>
    <row r="12" spans="1:14" s="211" customFormat="1" ht="18.75" x14ac:dyDescent="0.2">
      <c r="A12" s="236"/>
      <c r="B12" s="233" t="s">
        <v>16</v>
      </c>
      <c r="C12" s="235" t="s">
        <v>3201</v>
      </c>
      <c r="D12" s="194">
        <f>E12+H12</f>
        <v>350000</v>
      </c>
      <c r="E12" s="197">
        <v>227040.2</v>
      </c>
      <c r="F12" s="197">
        <v>81765</v>
      </c>
      <c r="G12" s="197">
        <v>6697</v>
      </c>
      <c r="H12" s="197">
        <v>122959.8</v>
      </c>
      <c r="I12" s="197">
        <f t="shared" si="1"/>
        <v>200</v>
      </c>
      <c r="J12" s="197">
        <v>100</v>
      </c>
      <c r="K12" s="197"/>
      <c r="L12" s="197"/>
      <c r="M12" s="197">
        <v>100</v>
      </c>
      <c r="N12" s="194">
        <f t="shared" si="2"/>
        <v>350200</v>
      </c>
    </row>
    <row r="13" spans="1:14" s="211" customFormat="1" ht="18.75" x14ac:dyDescent="0.2">
      <c r="A13" s="236"/>
      <c r="B13" s="233" t="s">
        <v>16</v>
      </c>
      <c r="C13" s="235" t="s">
        <v>3200</v>
      </c>
      <c r="D13" s="194">
        <f>E13+H13</f>
        <v>93343.6</v>
      </c>
      <c r="E13" s="197">
        <v>93343.6</v>
      </c>
      <c r="F13" s="197">
        <v>75156.100000000006</v>
      </c>
      <c r="G13" s="197">
        <v>1653.2</v>
      </c>
      <c r="H13" s="197"/>
      <c r="I13" s="197">
        <f t="shared" si="1"/>
        <v>14550.8</v>
      </c>
      <c r="J13" s="197">
        <v>7429.3</v>
      </c>
      <c r="K13" s="197"/>
      <c r="L13" s="197"/>
      <c r="M13" s="197">
        <v>7121.5</v>
      </c>
      <c r="N13" s="194">
        <f t="shared" si="2"/>
        <v>107894.40000000001</v>
      </c>
    </row>
    <row r="14" spans="1:14" s="211" customFormat="1" ht="18.75" x14ac:dyDescent="0.2">
      <c r="A14" s="236"/>
      <c r="B14" s="233" t="s">
        <v>16</v>
      </c>
      <c r="C14" s="235" t="s">
        <v>3199</v>
      </c>
      <c r="D14" s="194">
        <f>E14+H14</f>
        <v>26874.6</v>
      </c>
      <c r="E14" s="197">
        <v>26874.6</v>
      </c>
      <c r="F14" s="197">
        <v>21329.4</v>
      </c>
      <c r="G14" s="197">
        <v>852.7</v>
      </c>
      <c r="H14" s="197"/>
      <c r="I14" s="197">
        <f t="shared" si="1"/>
        <v>37853.4</v>
      </c>
      <c r="J14" s="197">
        <v>37204</v>
      </c>
      <c r="K14" s="197">
        <v>15847.3</v>
      </c>
      <c r="L14" s="197">
        <v>426.3</v>
      </c>
      <c r="M14" s="197">
        <v>649.4</v>
      </c>
      <c r="N14" s="194">
        <f t="shared" si="2"/>
        <v>64728</v>
      </c>
    </row>
    <row r="15" spans="1:14" s="211" customFormat="1" ht="18.75" x14ac:dyDescent="0.2">
      <c r="A15" s="236"/>
      <c r="B15" s="233" t="s">
        <v>16</v>
      </c>
      <c r="C15" s="235" t="s">
        <v>3198</v>
      </c>
      <c r="D15" s="194">
        <f>E15+H15</f>
        <v>2567.6</v>
      </c>
      <c r="E15" s="197">
        <v>2567.6</v>
      </c>
      <c r="F15" s="197">
        <v>2096.8000000000002</v>
      </c>
      <c r="G15" s="197">
        <v>37.700000000000003</v>
      </c>
      <c r="H15" s="197"/>
      <c r="I15" s="197">
        <f t="shared" si="1"/>
        <v>344.7</v>
      </c>
      <c r="J15" s="197">
        <v>344.7</v>
      </c>
      <c r="K15" s="197"/>
      <c r="L15" s="197"/>
      <c r="M15" s="197"/>
      <c r="N15" s="194">
        <f t="shared" si="2"/>
        <v>2912.2999999999997</v>
      </c>
    </row>
    <row r="16" spans="1:14" ht="18.75" x14ac:dyDescent="0.2">
      <c r="A16" s="234"/>
      <c r="B16" s="233" t="s">
        <v>16</v>
      </c>
      <c r="C16" s="232" t="s">
        <v>3197</v>
      </c>
      <c r="D16" s="194">
        <f>E16+H16</f>
        <v>2567.6</v>
      </c>
      <c r="E16" s="197">
        <v>2567.6</v>
      </c>
      <c r="F16" s="197">
        <v>2096.8000000000002</v>
      </c>
      <c r="G16" s="197">
        <v>37.700000000000003</v>
      </c>
      <c r="H16" s="197"/>
      <c r="I16" s="197">
        <f t="shared" si="1"/>
        <v>344.7</v>
      </c>
      <c r="J16" s="197">
        <v>344.7</v>
      </c>
      <c r="K16" s="197"/>
      <c r="L16" s="197"/>
      <c r="M16" s="197"/>
      <c r="N16" s="194">
        <f t="shared" si="2"/>
        <v>2912.2999999999997</v>
      </c>
    </row>
    <row r="17" spans="1:14" ht="15.75" x14ac:dyDescent="0.2">
      <c r="B17" s="231"/>
      <c r="C17" s="230"/>
      <c r="D17" s="194"/>
      <c r="E17" s="197"/>
      <c r="F17" s="197"/>
      <c r="G17" s="197"/>
      <c r="H17" s="197"/>
      <c r="I17" s="197"/>
      <c r="J17" s="197"/>
      <c r="K17" s="197"/>
      <c r="L17" s="197"/>
      <c r="M17" s="197"/>
      <c r="N17" s="194"/>
    </row>
    <row r="18" spans="1:14" s="200" customFormat="1" ht="19.5" x14ac:dyDescent="0.2">
      <c r="A18" s="226"/>
      <c r="B18" s="226"/>
      <c r="C18" s="229" t="s">
        <v>3196</v>
      </c>
      <c r="D18" s="228">
        <f>SUM(D20:D44)</f>
        <v>849202.7000000003</v>
      </c>
      <c r="E18" s="228">
        <f>SUM(E20:E44)</f>
        <v>849202.7000000003</v>
      </c>
      <c r="F18" s="228">
        <f>SUM(F20:F44)</f>
        <v>685188.8</v>
      </c>
      <c r="G18" s="228">
        <f>SUM(G20:G44)</f>
        <v>4461.7</v>
      </c>
      <c r="H18" s="228"/>
      <c r="I18" s="228">
        <f>SUM(I20:I44)</f>
        <v>153944.79999999999</v>
      </c>
      <c r="J18" s="228">
        <f>SUM(J20:J44)</f>
        <v>113998.1</v>
      </c>
      <c r="K18" s="228"/>
      <c r="L18" s="228">
        <f>SUM(L20:L44)</f>
        <v>33915.700000000004</v>
      </c>
      <c r="M18" s="228">
        <f>SUM(M20:M44)</f>
        <v>39946.699999999997</v>
      </c>
      <c r="N18" s="228">
        <f>SUM(N20:N44)</f>
        <v>1003147.5000000001</v>
      </c>
    </row>
    <row r="19" spans="1:14" s="200" customFormat="1" ht="15.75" x14ac:dyDescent="0.2">
      <c r="A19" s="226"/>
      <c r="B19" s="226"/>
      <c r="C19" s="227"/>
      <c r="D19" s="194"/>
      <c r="E19" s="194"/>
      <c r="F19" s="194"/>
      <c r="G19" s="194"/>
      <c r="H19" s="194"/>
      <c r="I19" s="194"/>
      <c r="J19" s="194"/>
      <c r="K19" s="194"/>
      <c r="L19" s="194"/>
      <c r="M19" s="194"/>
      <c r="N19" s="194"/>
    </row>
    <row r="20" spans="1:14" s="200" customFormat="1" ht="15.75" x14ac:dyDescent="0.2">
      <c r="A20" s="226"/>
      <c r="B20" s="226" t="s">
        <v>16</v>
      </c>
      <c r="C20" s="225" t="s">
        <v>3195</v>
      </c>
      <c r="D20" s="194">
        <f t="shared" ref="D20:D44" si="3">E20+H20</f>
        <v>27798.5</v>
      </c>
      <c r="E20" s="195">
        <v>27798.5</v>
      </c>
      <c r="F20" s="195">
        <v>22428.5</v>
      </c>
      <c r="G20" s="195">
        <v>141.1</v>
      </c>
      <c r="H20" s="196"/>
      <c r="I20" s="197">
        <f t="shared" ref="I20:I44" si="4">J20+M20</f>
        <v>3751.7</v>
      </c>
      <c r="J20" s="195">
        <v>3731.7</v>
      </c>
      <c r="K20" s="196"/>
      <c r="L20" s="196">
        <v>464.8</v>
      </c>
      <c r="M20" s="195">
        <v>20</v>
      </c>
      <c r="N20" s="194">
        <f t="shared" ref="N20:N44" si="5">D20+I20</f>
        <v>31550.2</v>
      </c>
    </row>
    <row r="21" spans="1:14" s="200" customFormat="1" ht="15.75" x14ac:dyDescent="0.2">
      <c r="A21" s="226"/>
      <c r="B21" s="226" t="s">
        <v>16</v>
      </c>
      <c r="C21" s="225" t="s">
        <v>3194</v>
      </c>
      <c r="D21" s="194">
        <f t="shared" si="3"/>
        <v>21434.7</v>
      </c>
      <c r="E21" s="195">
        <v>21434.7</v>
      </c>
      <c r="F21" s="195">
        <v>17262.099999999999</v>
      </c>
      <c r="G21" s="195">
        <v>76.900000000000006</v>
      </c>
      <c r="H21" s="196"/>
      <c r="I21" s="197">
        <f t="shared" si="4"/>
        <v>3541.3</v>
      </c>
      <c r="J21" s="195">
        <v>2877.5</v>
      </c>
      <c r="K21" s="196"/>
      <c r="L21" s="196">
        <v>737</v>
      </c>
      <c r="M21" s="195">
        <v>663.8</v>
      </c>
      <c r="N21" s="194">
        <f t="shared" si="5"/>
        <v>24976</v>
      </c>
    </row>
    <row r="22" spans="1:14" s="200" customFormat="1" ht="15.75" x14ac:dyDescent="0.2">
      <c r="A22" s="226"/>
      <c r="B22" s="226" t="s">
        <v>16</v>
      </c>
      <c r="C22" s="225" t="s">
        <v>3193</v>
      </c>
      <c r="D22" s="194">
        <f t="shared" si="3"/>
        <v>63213.2</v>
      </c>
      <c r="E22" s="195">
        <v>63213.2</v>
      </c>
      <c r="F22" s="195">
        <v>50965.7</v>
      </c>
      <c r="G22" s="195">
        <v>417.7</v>
      </c>
      <c r="H22" s="196"/>
      <c r="I22" s="197">
        <f t="shared" si="4"/>
        <v>12180.4</v>
      </c>
      <c r="J22" s="195">
        <v>8485.7999999999993</v>
      </c>
      <c r="K22" s="196"/>
      <c r="L22" s="196">
        <v>1642.6</v>
      </c>
      <c r="M22" s="195">
        <v>3694.6</v>
      </c>
      <c r="N22" s="194">
        <f t="shared" si="5"/>
        <v>75393.599999999991</v>
      </c>
    </row>
    <row r="23" spans="1:14" s="200" customFormat="1" ht="15.75" x14ac:dyDescent="0.2">
      <c r="A23" s="226"/>
      <c r="B23" s="226" t="s">
        <v>16</v>
      </c>
      <c r="C23" s="225" t="s">
        <v>3192</v>
      </c>
      <c r="D23" s="194">
        <f t="shared" si="3"/>
        <v>48491.5</v>
      </c>
      <c r="E23" s="195">
        <v>48491.5</v>
      </c>
      <c r="F23" s="195">
        <v>39147.9</v>
      </c>
      <c r="G23" s="195">
        <v>147</v>
      </c>
      <c r="H23" s="196"/>
      <c r="I23" s="197">
        <f t="shared" si="4"/>
        <v>6803.6</v>
      </c>
      <c r="J23" s="195">
        <v>6509.6</v>
      </c>
      <c r="K23" s="196"/>
      <c r="L23" s="196">
        <v>1852.1</v>
      </c>
      <c r="M23" s="195">
        <v>294</v>
      </c>
      <c r="N23" s="194">
        <f t="shared" si="5"/>
        <v>55295.1</v>
      </c>
    </row>
    <row r="24" spans="1:14" s="200" customFormat="1" ht="15.75" x14ac:dyDescent="0.2">
      <c r="A24" s="226"/>
      <c r="B24" s="226" t="s">
        <v>16</v>
      </c>
      <c r="C24" s="225" t="s">
        <v>3191</v>
      </c>
      <c r="D24" s="194">
        <f t="shared" si="3"/>
        <v>24744.400000000001</v>
      </c>
      <c r="E24" s="195">
        <v>24744.400000000001</v>
      </c>
      <c r="F24" s="195">
        <v>19990</v>
      </c>
      <c r="G24" s="195">
        <v>136.5</v>
      </c>
      <c r="H24" s="196"/>
      <c r="I24" s="197">
        <f t="shared" si="4"/>
        <v>3821.7</v>
      </c>
      <c r="J24" s="195">
        <v>3321.7</v>
      </c>
      <c r="K24" s="196"/>
      <c r="L24" s="196">
        <v>1114.2</v>
      </c>
      <c r="M24" s="195">
        <v>500</v>
      </c>
      <c r="N24" s="194">
        <f t="shared" si="5"/>
        <v>28566.100000000002</v>
      </c>
    </row>
    <row r="25" spans="1:14" s="200" customFormat="1" ht="15.75" x14ac:dyDescent="0.2">
      <c r="A25" s="226"/>
      <c r="B25" s="226" t="s">
        <v>16</v>
      </c>
      <c r="C25" s="225" t="s">
        <v>3190</v>
      </c>
      <c r="D25" s="194">
        <f t="shared" si="3"/>
        <v>19666.3</v>
      </c>
      <c r="E25" s="195">
        <v>19666.3</v>
      </c>
      <c r="F25" s="195">
        <v>15835.6</v>
      </c>
      <c r="G25" s="195">
        <v>109.9</v>
      </c>
      <c r="H25" s="196"/>
      <c r="I25" s="197">
        <f t="shared" si="4"/>
        <v>2676</v>
      </c>
      <c r="J25" s="195">
        <v>2640</v>
      </c>
      <c r="K25" s="196"/>
      <c r="L25" s="196">
        <v>364.6</v>
      </c>
      <c r="M25" s="195">
        <v>36</v>
      </c>
      <c r="N25" s="194">
        <f t="shared" si="5"/>
        <v>22342.3</v>
      </c>
    </row>
    <row r="26" spans="1:14" s="200" customFormat="1" ht="15.75" x14ac:dyDescent="0.2">
      <c r="A26" s="226"/>
      <c r="B26" s="226" t="s">
        <v>16</v>
      </c>
      <c r="C26" s="225" t="s">
        <v>3189</v>
      </c>
      <c r="D26" s="194">
        <f t="shared" si="3"/>
        <v>42701.5</v>
      </c>
      <c r="E26" s="195">
        <v>42701.5</v>
      </c>
      <c r="F26" s="195">
        <v>34477</v>
      </c>
      <c r="G26" s="195">
        <v>302.3</v>
      </c>
      <c r="H26" s="196"/>
      <c r="I26" s="197">
        <f t="shared" si="4"/>
        <v>5794.6</v>
      </c>
      <c r="J26" s="195">
        <v>5732.3</v>
      </c>
      <c r="K26" s="196"/>
      <c r="L26" s="196">
        <v>1516.4</v>
      </c>
      <c r="M26" s="195">
        <v>62.3</v>
      </c>
      <c r="N26" s="194">
        <f t="shared" si="5"/>
        <v>48496.1</v>
      </c>
    </row>
    <row r="27" spans="1:14" s="200" customFormat="1" ht="15.75" x14ac:dyDescent="0.2">
      <c r="A27" s="226"/>
      <c r="B27" s="226" t="s">
        <v>16</v>
      </c>
      <c r="C27" s="225" t="s">
        <v>3188</v>
      </c>
      <c r="D27" s="194">
        <f t="shared" si="3"/>
        <v>22797.200000000001</v>
      </c>
      <c r="E27" s="195">
        <v>22797.200000000001</v>
      </c>
      <c r="F27" s="195">
        <v>18379.7</v>
      </c>
      <c r="G27" s="195">
        <v>97.1</v>
      </c>
      <c r="H27" s="196"/>
      <c r="I27" s="197">
        <f t="shared" si="4"/>
        <v>3150.4</v>
      </c>
      <c r="J27" s="195">
        <v>3060.4</v>
      </c>
      <c r="K27" s="196"/>
      <c r="L27" s="196">
        <v>632.5</v>
      </c>
      <c r="M27" s="195">
        <v>90</v>
      </c>
      <c r="N27" s="194">
        <f t="shared" si="5"/>
        <v>25947.600000000002</v>
      </c>
    </row>
    <row r="28" spans="1:14" s="200" customFormat="1" ht="15.75" x14ac:dyDescent="0.2">
      <c r="A28" s="226"/>
      <c r="B28" s="226" t="s">
        <v>16</v>
      </c>
      <c r="C28" s="225" t="s">
        <v>3187</v>
      </c>
      <c r="D28" s="194">
        <f t="shared" si="3"/>
        <v>38252.699999999997</v>
      </c>
      <c r="E28" s="195">
        <v>38252.699999999997</v>
      </c>
      <c r="F28" s="195">
        <v>30858</v>
      </c>
      <c r="G28" s="195">
        <v>209.1</v>
      </c>
      <c r="H28" s="196"/>
      <c r="I28" s="197">
        <f t="shared" si="4"/>
        <v>5515.1</v>
      </c>
      <c r="J28" s="195">
        <v>5135.1000000000004</v>
      </c>
      <c r="K28" s="196"/>
      <c r="L28" s="196">
        <v>609.4</v>
      </c>
      <c r="M28" s="195">
        <v>380</v>
      </c>
      <c r="N28" s="194">
        <f t="shared" si="5"/>
        <v>43767.799999999996</v>
      </c>
    </row>
    <row r="29" spans="1:14" s="200" customFormat="1" ht="15.75" x14ac:dyDescent="0.2">
      <c r="A29" s="226"/>
      <c r="B29" s="226" t="s">
        <v>16</v>
      </c>
      <c r="C29" s="225" t="s">
        <v>3186</v>
      </c>
      <c r="D29" s="194">
        <f t="shared" si="3"/>
        <v>25002.2</v>
      </c>
      <c r="E29" s="195">
        <v>25002.2</v>
      </c>
      <c r="F29" s="195">
        <v>20185.400000000001</v>
      </c>
      <c r="G29" s="195">
        <v>113.8</v>
      </c>
      <c r="H29" s="196"/>
      <c r="I29" s="197">
        <f t="shared" si="4"/>
        <v>3376.2999999999997</v>
      </c>
      <c r="J29" s="195">
        <v>3356.2999999999997</v>
      </c>
      <c r="K29" s="196"/>
      <c r="L29" s="196">
        <v>503.6</v>
      </c>
      <c r="M29" s="195">
        <v>20</v>
      </c>
      <c r="N29" s="194">
        <f t="shared" si="5"/>
        <v>28378.5</v>
      </c>
    </row>
    <row r="30" spans="1:14" s="200" customFormat="1" ht="15.75" x14ac:dyDescent="0.2">
      <c r="A30" s="226"/>
      <c r="B30" s="226" t="s">
        <v>16</v>
      </c>
      <c r="C30" s="225" t="s">
        <v>3185</v>
      </c>
      <c r="D30" s="194">
        <f t="shared" si="3"/>
        <v>23893.4</v>
      </c>
      <c r="E30" s="195">
        <v>23893.4</v>
      </c>
      <c r="F30" s="195">
        <v>19256.5</v>
      </c>
      <c r="G30" s="195">
        <v>37.9</v>
      </c>
      <c r="H30" s="196"/>
      <c r="I30" s="197">
        <f t="shared" si="4"/>
        <v>5844.4</v>
      </c>
      <c r="J30" s="195">
        <v>3207.3999999999996</v>
      </c>
      <c r="K30" s="196"/>
      <c r="L30" s="196">
        <v>646</v>
      </c>
      <c r="M30" s="195">
        <v>2637</v>
      </c>
      <c r="N30" s="194">
        <f t="shared" si="5"/>
        <v>29737.800000000003</v>
      </c>
    </row>
    <row r="31" spans="1:14" s="200" customFormat="1" ht="15.75" x14ac:dyDescent="0.2">
      <c r="A31" s="226"/>
      <c r="B31" s="226" t="s">
        <v>16</v>
      </c>
      <c r="C31" s="225" t="s">
        <v>3184</v>
      </c>
      <c r="D31" s="194">
        <f t="shared" si="3"/>
        <v>37815.300000000003</v>
      </c>
      <c r="E31" s="195">
        <v>37815.300000000003</v>
      </c>
      <c r="F31" s="195">
        <v>30453.5</v>
      </c>
      <c r="G31" s="195">
        <v>224.2</v>
      </c>
      <c r="H31" s="196"/>
      <c r="I31" s="197">
        <f t="shared" si="4"/>
        <v>5251.4000000000005</v>
      </c>
      <c r="J31" s="195">
        <v>5076.4000000000005</v>
      </c>
      <c r="K31" s="196"/>
      <c r="L31" s="196">
        <v>993.2</v>
      </c>
      <c r="M31" s="195">
        <v>175</v>
      </c>
      <c r="N31" s="194">
        <f t="shared" si="5"/>
        <v>43066.700000000004</v>
      </c>
    </row>
    <row r="32" spans="1:14" s="200" customFormat="1" ht="15.75" x14ac:dyDescent="0.2">
      <c r="A32" s="226"/>
      <c r="B32" s="226" t="s">
        <v>16</v>
      </c>
      <c r="C32" s="225" t="s">
        <v>3183</v>
      </c>
      <c r="D32" s="194">
        <f t="shared" si="3"/>
        <v>30110.2</v>
      </c>
      <c r="E32" s="195">
        <v>30110.2</v>
      </c>
      <c r="F32" s="195">
        <v>24308.3</v>
      </c>
      <c r="G32" s="195">
        <v>136.9</v>
      </c>
      <c r="H32" s="196"/>
      <c r="I32" s="197">
        <f t="shared" si="4"/>
        <v>19442.099999999999</v>
      </c>
      <c r="J32" s="195">
        <v>4042.1</v>
      </c>
      <c r="K32" s="196"/>
      <c r="L32" s="196">
        <v>2158.3000000000002</v>
      </c>
      <c r="M32" s="195">
        <v>15400</v>
      </c>
      <c r="N32" s="194">
        <f t="shared" si="5"/>
        <v>49552.3</v>
      </c>
    </row>
    <row r="33" spans="1:14" s="200" customFormat="1" ht="15.75" x14ac:dyDescent="0.2">
      <c r="A33" s="226"/>
      <c r="B33" s="226" t="s">
        <v>16</v>
      </c>
      <c r="C33" s="225" t="s">
        <v>3182</v>
      </c>
      <c r="D33" s="194">
        <f t="shared" si="3"/>
        <v>52837.7</v>
      </c>
      <c r="E33" s="195">
        <v>52837.7</v>
      </c>
      <c r="F33" s="195">
        <v>42627</v>
      </c>
      <c r="G33" s="195">
        <v>366.2</v>
      </c>
      <c r="H33" s="196"/>
      <c r="I33" s="197">
        <f t="shared" si="4"/>
        <v>7593</v>
      </c>
      <c r="J33" s="195">
        <v>7093</v>
      </c>
      <c r="K33" s="196"/>
      <c r="L33" s="196">
        <v>1429.3</v>
      </c>
      <c r="M33" s="195">
        <v>500</v>
      </c>
      <c r="N33" s="194">
        <f t="shared" si="5"/>
        <v>60430.7</v>
      </c>
    </row>
    <row r="34" spans="1:14" s="200" customFormat="1" ht="15.75" x14ac:dyDescent="0.2">
      <c r="A34" s="226"/>
      <c r="B34" s="226" t="s">
        <v>16</v>
      </c>
      <c r="C34" s="225" t="s">
        <v>3181</v>
      </c>
      <c r="D34" s="194">
        <f t="shared" si="3"/>
        <v>30475.7</v>
      </c>
      <c r="E34" s="195">
        <v>30475.7</v>
      </c>
      <c r="F34" s="195">
        <v>24575.4</v>
      </c>
      <c r="G34" s="195">
        <v>142.6</v>
      </c>
      <c r="H34" s="196"/>
      <c r="I34" s="197">
        <f t="shared" si="4"/>
        <v>4091.1</v>
      </c>
      <c r="J34" s="195">
        <v>4091.1</v>
      </c>
      <c r="K34" s="196"/>
      <c r="L34" s="196">
        <v>898</v>
      </c>
      <c r="M34" s="195"/>
      <c r="N34" s="194">
        <f t="shared" si="5"/>
        <v>34566.800000000003</v>
      </c>
    </row>
    <row r="35" spans="1:14" s="200" customFormat="1" ht="15.75" x14ac:dyDescent="0.2">
      <c r="A35" s="226"/>
      <c r="B35" s="226" t="s">
        <v>16</v>
      </c>
      <c r="C35" s="225" t="s">
        <v>3180</v>
      </c>
      <c r="D35" s="194">
        <f t="shared" si="3"/>
        <v>17507.7</v>
      </c>
      <c r="E35" s="195">
        <v>17507.7</v>
      </c>
      <c r="F35" s="195">
        <v>14154.8</v>
      </c>
      <c r="G35" s="195">
        <v>83.1</v>
      </c>
      <c r="H35" s="196"/>
      <c r="I35" s="197">
        <f t="shared" si="4"/>
        <v>7350.2000000000007</v>
      </c>
      <c r="J35" s="195">
        <v>2350.2000000000003</v>
      </c>
      <c r="K35" s="196"/>
      <c r="L35" s="196">
        <v>289.2</v>
      </c>
      <c r="M35" s="195">
        <v>5000</v>
      </c>
      <c r="N35" s="194">
        <f t="shared" si="5"/>
        <v>24857.9</v>
      </c>
    </row>
    <row r="36" spans="1:14" s="200" customFormat="1" ht="15.75" x14ac:dyDescent="0.2">
      <c r="A36" s="226"/>
      <c r="B36" s="226" t="s">
        <v>16</v>
      </c>
      <c r="C36" s="225" t="s">
        <v>3179</v>
      </c>
      <c r="D36" s="194">
        <f t="shared" si="3"/>
        <v>20082.8</v>
      </c>
      <c r="E36" s="195">
        <v>20082.8</v>
      </c>
      <c r="F36" s="195">
        <v>16212</v>
      </c>
      <c r="G36" s="195">
        <v>100.3</v>
      </c>
      <c r="H36" s="196"/>
      <c r="I36" s="197">
        <f t="shared" si="4"/>
        <v>2696</v>
      </c>
      <c r="J36" s="195">
        <v>2696</v>
      </c>
      <c r="K36" s="196"/>
      <c r="L36" s="196">
        <v>302.8</v>
      </c>
      <c r="M36" s="195"/>
      <c r="N36" s="194">
        <f t="shared" si="5"/>
        <v>22778.799999999999</v>
      </c>
    </row>
    <row r="37" spans="1:14" s="200" customFormat="1" ht="15.75" x14ac:dyDescent="0.2">
      <c r="A37" s="226"/>
      <c r="B37" s="226" t="s">
        <v>16</v>
      </c>
      <c r="C37" s="225" t="s">
        <v>3178</v>
      </c>
      <c r="D37" s="194">
        <f t="shared" si="3"/>
        <v>23700.3</v>
      </c>
      <c r="E37" s="195">
        <v>23700.3</v>
      </c>
      <c r="F37" s="195">
        <v>19093.3</v>
      </c>
      <c r="G37" s="195">
        <v>72.400000000000006</v>
      </c>
      <c r="H37" s="196"/>
      <c r="I37" s="197">
        <f t="shared" si="4"/>
        <v>3181.5</v>
      </c>
      <c r="J37" s="195">
        <v>3181.5</v>
      </c>
      <c r="K37" s="196"/>
      <c r="L37" s="196">
        <v>1182.5999999999999</v>
      </c>
      <c r="M37" s="195"/>
      <c r="N37" s="194">
        <f t="shared" si="5"/>
        <v>26881.8</v>
      </c>
    </row>
    <row r="38" spans="1:14" s="200" customFormat="1" ht="15.75" x14ac:dyDescent="0.2">
      <c r="A38" s="226"/>
      <c r="B38" s="226" t="s">
        <v>16</v>
      </c>
      <c r="C38" s="225" t="s">
        <v>3177</v>
      </c>
      <c r="D38" s="194">
        <f t="shared" si="3"/>
        <v>58755.4</v>
      </c>
      <c r="E38" s="195">
        <v>58755.4</v>
      </c>
      <c r="F38" s="195">
        <v>47450.5</v>
      </c>
      <c r="G38" s="195">
        <v>392.5</v>
      </c>
      <c r="H38" s="196"/>
      <c r="I38" s="197">
        <f t="shared" si="4"/>
        <v>13107.4</v>
      </c>
      <c r="J38" s="195">
        <v>7887.4</v>
      </c>
      <c r="K38" s="196"/>
      <c r="L38" s="196">
        <v>6064.8</v>
      </c>
      <c r="M38" s="195">
        <v>5220</v>
      </c>
      <c r="N38" s="194">
        <f t="shared" si="5"/>
        <v>71862.8</v>
      </c>
    </row>
    <row r="39" spans="1:14" s="200" customFormat="1" ht="15.75" x14ac:dyDescent="0.2">
      <c r="A39" s="226"/>
      <c r="B39" s="226" t="s">
        <v>16</v>
      </c>
      <c r="C39" s="225" t="s">
        <v>3176</v>
      </c>
      <c r="D39" s="194">
        <f t="shared" si="3"/>
        <v>30680.799999999999</v>
      </c>
      <c r="E39" s="195">
        <v>30680.799999999999</v>
      </c>
      <c r="F39" s="195">
        <v>24774.3</v>
      </c>
      <c r="G39" s="195">
        <v>153.6</v>
      </c>
      <c r="H39" s="196"/>
      <c r="I39" s="197">
        <f t="shared" si="4"/>
        <v>4318.7</v>
      </c>
      <c r="J39" s="195">
        <v>4118.7</v>
      </c>
      <c r="K39" s="196"/>
      <c r="L39" s="196">
        <v>517.9</v>
      </c>
      <c r="M39" s="195">
        <v>200</v>
      </c>
      <c r="N39" s="194">
        <f t="shared" si="5"/>
        <v>34999.5</v>
      </c>
    </row>
    <row r="40" spans="1:14" s="200" customFormat="1" ht="15.75" x14ac:dyDescent="0.2">
      <c r="A40" s="226"/>
      <c r="B40" s="226" t="s">
        <v>16</v>
      </c>
      <c r="C40" s="225" t="s">
        <v>3175</v>
      </c>
      <c r="D40" s="194">
        <f t="shared" si="3"/>
        <v>24301</v>
      </c>
      <c r="E40" s="195">
        <v>24301</v>
      </c>
      <c r="F40" s="195">
        <v>19571.5</v>
      </c>
      <c r="G40" s="195">
        <v>101.9</v>
      </c>
      <c r="H40" s="196"/>
      <c r="I40" s="197">
        <f t="shared" si="4"/>
        <v>3282.1</v>
      </c>
      <c r="J40" s="195">
        <v>3262.1</v>
      </c>
      <c r="K40" s="196"/>
      <c r="L40" s="196">
        <v>667.4</v>
      </c>
      <c r="M40" s="195">
        <v>20</v>
      </c>
      <c r="N40" s="194">
        <f t="shared" si="5"/>
        <v>27583.1</v>
      </c>
    </row>
    <row r="41" spans="1:14" s="200" customFormat="1" ht="15.75" x14ac:dyDescent="0.2">
      <c r="A41" s="226"/>
      <c r="B41" s="226" t="s">
        <v>16</v>
      </c>
      <c r="C41" s="225" t="s">
        <v>3174</v>
      </c>
      <c r="D41" s="194">
        <f t="shared" si="3"/>
        <v>24323.4</v>
      </c>
      <c r="E41" s="195">
        <v>24323.4</v>
      </c>
      <c r="F41" s="195">
        <v>19665</v>
      </c>
      <c r="G41" s="195">
        <v>128.5</v>
      </c>
      <c r="H41" s="196"/>
      <c r="I41" s="197">
        <f t="shared" si="4"/>
        <v>6430.2</v>
      </c>
      <c r="J41" s="195">
        <v>3265.2</v>
      </c>
      <c r="K41" s="196"/>
      <c r="L41" s="196">
        <v>1117.7</v>
      </c>
      <c r="M41" s="195">
        <v>3165</v>
      </c>
      <c r="N41" s="194">
        <f t="shared" si="5"/>
        <v>30753.600000000002</v>
      </c>
    </row>
    <row r="42" spans="1:14" s="200" customFormat="1" ht="15.75" x14ac:dyDescent="0.2">
      <c r="A42" s="226"/>
      <c r="B42" s="226" t="s">
        <v>16</v>
      </c>
      <c r="C42" s="225" t="s">
        <v>3173</v>
      </c>
      <c r="D42" s="194">
        <f t="shared" si="3"/>
        <v>21005.3</v>
      </c>
      <c r="E42" s="195">
        <v>21005.3</v>
      </c>
      <c r="F42" s="195">
        <v>16981.8</v>
      </c>
      <c r="G42" s="195">
        <v>65.7</v>
      </c>
      <c r="H42" s="196"/>
      <c r="I42" s="197">
        <f t="shared" si="4"/>
        <v>2891.8</v>
      </c>
      <c r="J42" s="195">
        <v>2819.8</v>
      </c>
      <c r="K42" s="196"/>
      <c r="L42" s="196">
        <v>931</v>
      </c>
      <c r="M42" s="195">
        <v>72</v>
      </c>
      <c r="N42" s="194">
        <f t="shared" si="5"/>
        <v>23897.1</v>
      </c>
    </row>
    <row r="43" spans="1:14" s="200" customFormat="1" ht="15.75" x14ac:dyDescent="0.2">
      <c r="A43" s="226"/>
      <c r="B43" s="226" t="s">
        <v>16</v>
      </c>
      <c r="C43" s="225" t="s">
        <v>3172</v>
      </c>
      <c r="D43" s="194">
        <f t="shared" si="3"/>
        <v>25698.7</v>
      </c>
      <c r="E43" s="195">
        <v>25698.7</v>
      </c>
      <c r="F43" s="195">
        <v>20755.2</v>
      </c>
      <c r="G43" s="195">
        <v>107.2</v>
      </c>
      <c r="H43" s="196"/>
      <c r="I43" s="197">
        <f t="shared" si="4"/>
        <v>3819.7999999999997</v>
      </c>
      <c r="J43" s="195">
        <v>3449.7999999999997</v>
      </c>
      <c r="K43" s="196"/>
      <c r="L43" s="196">
        <v>892.9</v>
      </c>
      <c r="M43" s="195">
        <v>370</v>
      </c>
      <c r="N43" s="194">
        <f t="shared" si="5"/>
        <v>29518.5</v>
      </c>
    </row>
    <row r="44" spans="1:14" s="200" customFormat="1" ht="15.75" x14ac:dyDescent="0.2">
      <c r="A44" s="226"/>
      <c r="B44" s="226" t="s">
        <v>16</v>
      </c>
      <c r="C44" s="225" t="s">
        <v>3171</v>
      </c>
      <c r="D44" s="194">
        <f t="shared" si="3"/>
        <v>93912.8</v>
      </c>
      <c r="E44" s="195">
        <v>93912.8</v>
      </c>
      <c r="F44" s="195">
        <v>75779.8</v>
      </c>
      <c r="G44" s="195">
        <v>597.29999999999995</v>
      </c>
      <c r="H44" s="196"/>
      <c r="I44" s="197">
        <f t="shared" si="4"/>
        <v>14034</v>
      </c>
      <c r="J44" s="195">
        <v>12607</v>
      </c>
      <c r="K44" s="196"/>
      <c r="L44" s="196">
        <v>6387.4</v>
      </c>
      <c r="M44" s="195">
        <v>1427</v>
      </c>
      <c r="N44" s="194">
        <f t="shared" si="5"/>
        <v>107946.8</v>
      </c>
    </row>
    <row r="45" spans="1:14" s="200" customFormat="1" ht="15.75" x14ac:dyDescent="0.2">
      <c r="A45" s="226"/>
      <c r="B45" s="226"/>
      <c r="C45" s="225"/>
      <c r="D45" s="194"/>
      <c r="E45" s="195"/>
      <c r="F45" s="195"/>
      <c r="G45" s="195"/>
      <c r="H45" s="196"/>
      <c r="I45" s="197"/>
      <c r="J45" s="195"/>
      <c r="K45" s="196"/>
      <c r="L45" s="196"/>
      <c r="M45" s="195"/>
      <c r="N45" s="194"/>
    </row>
    <row r="46" spans="1:14" ht="19.5" x14ac:dyDescent="0.2">
      <c r="A46" s="202"/>
      <c r="B46" s="202"/>
      <c r="C46" s="223" t="s">
        <v>3170</v>
      </c>
      <c r="D46" s="206">
        <f>SUM(D48:D54)</f>
        <v>170295.1</v>
      </c>
      <c r="E46" s="206">
        <f>SUM(E48:E54)</f>
        <v>170295.1</v>
      </c>
      <c r="F46" s="206">
        <f>SUM(F48:F54)</f>
        <v>139095.20000000001</v>
      </c>
      <c r="G46" s="206">
        <f>SUM(G48:G54)</f>
        <v>808</v>
      </c>
      <c r="H46" s="206"/>
      <c r="I46" s="206">
        <f>SUM(I48:I54)</f>
        <v>23870.400000000001</v>
      </c>
      <c r="J46" s="206">
        <f>SUM(J48:J54)</f>
        <v>22860.400000000001</v>
      </c>
      <c r="K46" s="206"/>
      <c r="L46" s="206">
        <f>SUM(L48:L54)</f>
        <v>6846.7</v>
      </c>
      <c r="M46" s="206">
        <f>SUM(M48:M54)</f>
        <v>1010</v>
      </c>
      <c r="N46" s="206">
        <f>SUM(N48:N54)</f>
        <v>194165.5</v>
      </c>
    </row>
    <row r="47" spans="1:14" ht="15.75" x14ac:dyDescent="0.2">
      <c r="A47" s="202"/>
      <c r="B47" s="202"/>
      <c r="C47" s="222"/>
      <c r="D47" s="197"/>
      <c r="E47" s="197"/>
      <c r="F47" s="197"/>
      <c r="G47" s="195"/>
      <c r="H47" s="197"/>
      <c r="I47" s="197"/>
      <c r="J47" s="197"/>
      <c r="K47" s="197"/>
      <c r="L47" s="196"/>
      <c r="M47" s="197"/>
      <c r="N47" s="197"/>
    </row>
    <row r="48" spans="1:14" s="200" customFormat="1" ht="15.75" x14ac:dyDescent="0.2">
      <c r="A48" s="224"/>
      <c r="B48" s="202" t="s">
        <v>16</v>
      </c>
      <c r="C48" s="210" t="s">
        <v>3169</v>
      </c>
      <c r="D48" s="194">
        <f t="shared" ref="D48:D54" si="6">E48+H48</f>
        <v>20404.5</v>
      </c>
      <c r="E48" s="195">
        <v>20404.5</v>
      </c>
      <c r="F48" s="195">
        <v>16639.7</v>
      </c>
      <c r="G48" s="195">
        <v>94</v>
      </c>
      <c r="H48" s="196"/>
      <c r="I48" s="197">
        <f t="shared" ref="I48:I54" si="7">J48+M48</f>
        <v>2739.1000000000004</v>
      </c>
      <c r="J48" s="195">
        <v>2739.1000000000004</v>
      </c>
      <c r="K48" s="196"/>
      <c r="L48" s="196">
        <v>822.1</v>
      </c>
      <c r="M48" s="195"/>
      <c r="N48" s="194">
        <f t="shared" ref="N48:N54" si="8">D48+I48</f>
        <v>23143.599999999999</v>
      </c>
    </row>
    <row r="49" spans="1:14" s="200" customFormat="1" ht="15.75" x14ac:dyDescent="0.2">
      <c r="A49" s="224"/>
      <c r="B49" s="202" t="s">
        <v>16</v>
      </c>
      <c r="C49" s="210" t="s">
        <v>3168</v>
      </c>
      <c r="D49" s="194">
        <f t="shared" si="6"/>
        <v>15135.4</v>
      </c>
      <c r="E49" s="195">
        <v>15135.4</v>
      </c>
      <c r="F49" s="195">
        <v>12381.4</v>
      </c>
      <c r="G49" s="195">
        <v>61.1</v>
      </c>
      <c r="H49" s="196"/>
      <c r="I49" s="197">
        <f t="shared" si="7"/>
        <v>2101.6999999999998</v>
      </c>
      <c r="J49" s="195">
        <v>2031.7</v>
      </c>
      <c r="K49" s="196"/>
      <c r="L49" s="196">
        <v>637.4</v>
      </c>
      <c r="M49" s="195">
        <v>70</v>
      </c>
      <c r="N49" s="194">
        <f t="shared" si="8"/>
        <v>17237.099999999999</v>
      </c>
    </row>
    <row r="50" spans="1:14" s="200" customFormat="1" ht="15.75" x14ac:dyDescent="0.2">
      <c r="A50" s="224"/>
      <c r="B50" s="202" t="s">
        <v>16</v>
      </c>
      <c r="C50" s="210" t="s">
        <v>3167</v>
      </c>
      <c r="D50" s="194">
        <f t="shared" si="6"/>
        <v>18431.3</v>
      </c>
      <c r="E50" s="195">
        <v>18431.3</v>
      </c>
      <c r="F50" s="195">
        <v>15026.4</v>
      </c>
      <c r="G50" s="195">
        <v>72.400000000000006</v>
      </c>
      <c r="H50" s="196"/>
      <c r="I50" s="197">
        <f t="shared" si="7"/>
        <v>2589.2000000000003</v>
      </c>
      <c r="J50" s="195">
        <v>2474.2000000000003</v>
      </c>
      <c r="K50" s="196"/>
      <c r="L50" s="196">
        <v>726.2</v>
      </c>
      <c r="M50" s="195">
        <v>115</v>
      </c>
      <c r="N50" s="194">
        <f t="shared" si="8"/>
        <v>21020.5</v>
      </c>
    </row>
    <row r="51" spans="1:14" s="200" customFormat="1" ht="15.75" x14ac:dyDescent="0.2">
      <c r="A51" s="224"/>
      <c r="B51" s="202" t="s">
        <v>16</v>
      </c>
      <c r="C51" s="210" t="s">
        <v>3166</v>
      </c>
      <c r="D51" s="194">
        <f t="shared" si="6"/>
        <v>22643.8</v>
      </c>
      <c r="E51" s="195">
        <v>22643.8</v>
      </c>
      <c r="F51" s="195">
        <v>18546.599999999999</v>
      </c>
      <c r="G51" s="195">
        <v>82.5</v>
      </c>
      <c r="H51" s="196"/>
      <c r="I51" s="197">
        <f t="shared" si="7"/>
        <v>3279.8</v>
      </c>
      <c r="J51" s="195">
        <v>3039.8</v>
      </c>
      <c r="K51" s="196"/>
      <c r="L51" s="196">
        <v>1079.2</v>
      </c>
      <c r="M51" s="195">
        <v>240</v>
      </c>
      <c r="N51" s="194">
        <f t="shared" si="8"/>
        <v>25923.599999999999</v>
      </c>
    </row>
    <row r="52" spans="1:14" s="200" customFormat="1" ht="15.75" x14ac:dyDescent="0.2">
      <c r="A52" s="224"/>
      <c r="B52" s="202" t="s">
        <v>16</v>
      </c>
      <c r="C52" s="210" t="s">
        <v>3165</v>
      </c>
      <c r="D52" s="194">
        <f t="shared" si="6"/>
        <v>15604.7</v>
      </c>
      <c r="E52" s="195">
        <v>15604.7</v>
      </c>
      <c r="F52" s="195">
        <v>12741.1</v>
      </c>
      <c r="G52" s="195">
        <v>65.900000000000006</v>
      </c>
      <c r="H52" s="196"/>
      <c r="I52" s="197">
        <f t="shared" si="7"/>
        <v>2284.7000000000003</v>
      </c>
      <c r="J52" s="195">
        <v>2094.7000000000003</v>
      </c>
      <c r="K52" s="196"/>
      <c r="L52" s="196">
        <v>309.39999999999998</v>
      </c>
      <c r="M52" s="195">
        <v>190</v>
      </c>
      <c r="N52" s="194">
        <f t="shared" si="8"/>
        <v>17889.400000000001</v>
      </c>
    </row>
    <row r="53" spans="1:14" s="200" customFormat="1" ht="15.75" x14ac:dyDescent="0.2">
      <c r="A53" s="224"/>
      <c r="B53" s="202" t="s">
        <v>16</v>
      </c>
      <c r="C53" s="210" t="s">
        <v>3164</v>
      </c>
      <c r="D53" s="194">
        <f t="shared" si="6"/>
        <v>26029.4</v>
      </c>
      <c r="E53" s="195">
        <v>26029.4</v>
      </c>
      <c r="F53" s="195">
        <v>21255.4</v>
      </c>
      <c r="G53" s="195">
        <v>128.9</v>
      </c>
      <c r="H53" s="196"/>
      <c r="I53" s="197">
        <f t="shared" si="7"/>
        <v>3564.2</v>
      </c>
      <c r="J53" s="195">
        <v>3494.2</v>
      </c>
      <c r="K53" s="196"/>
      <c r="L53" s="196">
        <v>2118.4</v>
      </c>
      <c r="M53" s="195">
        <v>70</v>
      </c>
      <c r="N53" s="194">
        <f t="shared" si="8"/>
        <v>29593.600000000002</v>
      </c>
    </row>
    <row r="54" spans="1:14" s="200" customFormat="1" ht="15.75" x14ac:dyDescent="0.2">
      <c r="A54" s="224"/>
      <c r="B54" s="202" t="s">
        <v>16</v>
      </c>
      <c r="C54" s="210" t="s">
        <v>3163</v>
      </c>
      <c r="D54" s="194">
        <f t="shared" si="6"/>
        <v>52046</v>
      </c>
      <c r="E54" s="195">
        <v>52046</v>
      </c>
      <c r="F54" s="195">
        <v>42504.6</v>
      </c>
      <c r="G54" s="195">
        <v>303.2</v>
      </c>
      <c r="H54" s="196"/>
      <c r="I54" s="197">
        <f t="shared" si="7"/>
        <v>7311.7</v>
      </c>
      <c r="J54" s="195">
        <v>6986.7</v>
      </c>
      <c r="K54" s="196"/>
      <c r="L54" s="196">
        <v>1154</v>
      </c>
      <c r="M54" s="195">
        <v>325</v>
      </c>
      <c r="N54" s="194">
        <f t="shared" si="8"/>
        <v>59357.7</v>
      </c>
    </row>
    <row r="55" spans="1:14" s="200" customFormat="1" ht="15.75" x14ac:dyDescent="0.2">
      <c r="A55" s="224"/>
      <c r="B55" s="202"/>
      <c r="C55" s="210"/>
      <c r="D55" s="194"/>
      <c r="E55" s="195"/>
      <c r="F55" s="195"/>
      <c r="G55" s="195"/>
      <c r="H55" s="196"/>
      <c r="I55" s="197"/>
      <c r="J55" s="195"/>
      <c r="K55" s="196"/>
      <c r="L55" s="196"/>
      <c r="M55" s="195"/>
      <c r="N55" s="194"/>
    </row>
    <row r="56" spans="1:14" s="200" customFormat="1" ht="19.5" x14ac:dyDescent="0.2">
      <c r="A56" s="202"/>
      <c r="B56" s="202"/>
      <c r="C56" s="223" t="s">
        <v>3162</v>
      </c>
      <c r="D56" s="206">
        <f>SUM(D58:D65)</f>
        <v>207175.6</v>
      </c>
      <c r="E56" s="206">
        <f>SUM(E58:E65)</f>
        <v>207175.6</v>
      </c>
      <c r="F56" s="206">
        <f>SUM(F58:F65)</f>
        <v>170055</v>
      </c>
      <c r="G56" s="206">
        <f>SUM(G58:G65)</f>
        <v>767.2</v>
      </c>
      <c r="H56" s="206"/>
      <c r="I56" s="206">
        <f>SUM(I58:I65)</f>
        <v>86336.2</v>
      </c>
      <c r="J56" s="206">
        <f>SUM(J58:J65)</f>
        <v>27811.200000000001</v>
      </c>
      <c r="K56" s="206"/>
      <c r="L56" s="206">
        <f>SUM(L58:L65)</f>
        <v>6161.1</v>
      </c>
      <c r="M56" s="206">
        <f>SUM(M58:M65)</f>
        <v>58525</v>
      </c>
      <c r="N56" s="206">
        <f>SUM(N58:N65)</f>
        <v>293511.80000000005</v>
      </c>
    </row>
    <row r="57" spans="1:14" s="200" customFormat="1" ht="15.75" x14ac:dyDescent="0.2">
      <c r="A57" s="202"/>
      <c r="B57" s="202"/>
      <c r="C57" s="222"/>
      <c r="D57" s="197"/>
      <c r="E57" s="197"/>
      <c r="F57" s="197"/>
      <c r="G57" s="195"/>
      <c r="H57" s="197"/>
      <c r="I57" s="197"/>
      <c r="J57" s="197"/>
      <c r="K57" s="197"/>
      <c r="L57" s="196"/>
      <c r="M57" s="197"/>
      <c r="N57" s="197"/>
    </row>
    <row r="58" spans="1:14" s="200" customFormat="1" ht="15.75" x14ac:dyDescent="0.2">
      <c r="A58" s="224"/>
      <c r="B58" s="202" t="s">
        <v>16</v>
      </c>
      <c r="C58" s="201" t="s">
        <v>3161</v>
      </c>
      <c r="D58" s="194">
        <f t="shared" ref="D58:D65" si="9">E58+H58</f>
        <v>16772.3</v>
      </c>
      <c r="E58" s="195">
        <v>16772.3</v>
      </c>
      <c r="F58" s="195">
        <v>13765.2</v>
      </c>
      <c r="G58" s="195">
        <v>50.1</v>
      </c>
      <c r="H58" s="196"/>
      <c r="I58" s="197">
        <f t="shared" ref="I58:I65" si="10">J58+M58</f>
        <v>7251.5</v>
      </c>
      <c r="J58" s="195">
        <v>2251.5</v>
      </c>
      <c r="K58" s="196"/>
      <c r="L58" s="196">
        <v>628</v>
      </c>
      <c r="M58" s="195">
        <v>5000</v>
      </c>
      <c r="N58" s="194">
        <f t="shared" ref="N58:N65" si="11">D58+I58</f>
        <v>24023.8</v>
      </c>
    </row>
    <row r="59" spans="1:14" s="200" customFormat="1" ht="15.75" x14ac:dyDescent="0.2">
      <c r="A59" s="224"/>
      <c r="B59" s="202" t="s">
        <v>16</v>
      </c>
      <c r="C59" s="201" t="s">
        <v>3160</v>
      </c>
      <c r="D59" s="194">
        <f t="shared" si="9"/>
        <v>27666.3</v>
      </c>
      <c r="E59" s="195">
        <v>27666.3</v>
      </c>
      <c r="F59" s="195">
        <v>22647.3</v>
      </c>
      <c r="G59" s="195">
        <v>110.4</v>
      </c>
      <c r="H59" s="196"/>
      <c r="I59" s="197">
        <f t="shared" si="10"/>
        <v>23734</v>
      </c>
      <c r="J59" s="195">
        <v>3714</v>
      </c>
      <c r="K59" s="196"/>
      <c r="L59" s="196">
        <v>241.2</v>
      </c>
      <c r="M59" s="195">
        <v>20020</v>
      </c>
      <c r="N59" s="194">
        <f t="shared" si="11"/>
        <v>51400.3</v>
      </c>
    </row>
    <row r="60" spans="1:14" s="200" customFormat="1" ht="15.75" x14ac:dyDescent="0.2">
      <c r="A60" s="224"/>
      <c r="B60" s="202" t="s">
        <v>16</v>
      </c>
      <c r="C60" s="201" t="s">
        <v>3159</v>
      </c>
      <c r="D60" s="194">
        <f t="shared" si="9"/>
        <v>15620.7</v>
      </c>
      <c r="E60" s="195">
        <v>15620.7</v>
      </c>
      <c r="F60" s="195">
        <v>12886</v>
      </c>
      <c r="G60" s="195">
        <v>28.5</v>
      </c>
      <c r="H60" s="196"/>
      <c r="I60" s="197">
        <f t="shared" si="10"/>
        <v>2181.9</v>
      </c>
      <c r="J60" s="195">
        <v>2096.9</v>
      </c>
      <c r="K60" s="196"/>
      <c r="L60" s="196">
        <v>23.5</v>
      </c>
      <c r="M60" s="195">
        <v>85</v>
      </c>
      <c r="N60" s="194">
        <f t="shared" si="11"/>
        <v>17802.600000000002</v>
      </c>
    </row>
    <row r="61" spans="1:14" s="200" customFormat="1" ht="15.75" x14ac:dyDescent="0.2">
      <c r="A61" s="224"/>
      <c r="B61" s="202" t="s">
        <v>16</v>
      </c>
      <c r="C61" s="201" t="s">
        <v>3158</v>
      </c>
      <c r="D61" s="194">
        <f t="shared" si="9"/>
        <v>16393.5</v>
      </c>
      <c r="E61" s="195">
        <v>16393.5</v>
      </c>
      <c r="F61" s="195">
        <v>13464.5</v>
      </c>
      <c r="G61" s="195">
        <v>93.5</v>
      </c>
      <c r="H61" s="196"/>
      <c r="I61" s="197">
        <f t="shared" si="10"/>
        <v>2200.6000000000004</v>
      </c>
      <c r="J61" s="195">
        <v>2200.6000000000004</v>
      </c>
      <c r="K61" s="196"/>
      <c r="L61" s="196">
        <v>327.39999999999998</v>
      </c>
      <c r="M61" s="195"/>
      <c r="N61" s="194">
        <f t="shared" si="11"/>
        <v>18594.099999999999</v>
      </c>
    </row>
    <row r="62" spans="1:14" s="200" customFormat="1" ht="15.75" x14ac:dyDescent="0.2">
      <c r="A62" s="224"/>
      <c r="B62" s="202" t="s">
        <v>16</v>
      </c>
      <c r="C62" s="201" t="s">
        <v>3157</v>
      </c>
      <c r="D62" s="194">
        <f t="shared" si="9"/>
        <v>33800.699999999997</v>
      </c>
      <c r="E62" s="195">
        <v>33800.699999999997</v>
      </c>
      <c r="F62" s="195">
        <v>27728.400000000001</v>
      </c>
      <c r="G62" s="195">
        <v>105.5</v>
      </c>
      <c r="H62" s="196"/>
      <c r="I62" s="197">
        <f t="shared" si="10"/>
        <v>9537.4000000000015</v>
      </c>
      <c r="J62" s="195">
        <v>4537.4000000000005</v>
      </c>
      <c r="K62" s="196"/>
      <c r="L62" s="196">
        <v>645.5</v>
      </c>
      <c r="M62" s="195">
        <v>5000</v>
      </c>
      <c r="N62" s="194">
        <f t="shared" si="11"/>
        <v>43338.1</v>
      </c>
    </row>
    <row r="63" spans="1:14" s="200" customFormat="1" ht="15.75" x14ac:dyDescent="0.2">
      <c r="A63" s="224"/>
      <c r="B63" s="202" t="s">
        <v>16</v>
      </c>
      <c r="C63" s="201" t="s">
        <v>3156</v>
      </c>
      <c r="D63" s="194">
        <f t="shared" si="9"/>
        <v>23726.1</v>
      </c>
      <c r="E63" s="195">
        <v>23726.1</v>
      </c>
      <c r="F63" s="195">
        <v>19474.400000000001</v>
      </c>
      <c r="G63" s="195">
        <v>88</v>
      </c>
      <c r="H63" s="196"/>
      <c r="I63" s="197">
        <f t="shared" si="10"/>
        <v>18295</v>
      </c>
      <c r="J63" s="195">
        <v>3185</v>
      </c>
      <c r="K63" s="196"/>
      <c r="L63" s="196">
        <v>592.29999999999995</v>
      </c>
      <c r="M63" s="195">
        <v>15110</v>
      </c>
      <c r="N63" s="194">
        <f t="shared" si="11"/>
        <v>42021.1</v>
      </c>
    </row>
    <row r="64" spans="1:14" s="200" customFormat="1" ht="15.75" x14ac:dyDescent="0.2">
      <c r="A64" s="224"/>
      <c r="B64" s="202" t="s">
        <v>16</v>
      </c>
      <c r="C64" s="201" t="s">
        <v>3155</v>
      </c>
      <c r="D64" s="194">
        <f t="shared" si="9"/>
        <v>27947.1</v>
      </c>
      <c r="E64" s="195">
        <v>27947.1</v>
      </c>
      <c r="F64" s="195">
        <v>22929.4</v>
      </c>
      <c r="G64" s="195">
        <v>92.7</v>
      </c>
      <c r="H64" s="196"/>
      <c r="I64" s="197">
        <f t="shared" si="10"/>
        <v>11976.6</v>
      </c>
      <c r="J64" s="195">
        <v>3751.6</v>
      </c>
      <c r="K64" s="196"/>
      <c r="L64" s="196">
        <v>1490.3</v>
      </c>
      <c r="M64" s="195">
        <v>8225</v>
      </c>
      <c r="N64" s="194">
        <f t="shared" si="11"/>
        <v>39923.699999999997</v>
      </c>
    </row>
    <row r="65" spans="1:17" s="200" customFormat="1" ht="15.75" x14ac:dyDescent="0.2">
      <c r="A65" s="224"/>
      <c r="B65" s="202" t="s">
        <v>16</v>
      </c>
      <c r="C65" s="201" t="s">
        <v>3154</v>
      </c>
      <c r="D65" s="194">
        <f t="shared" si="9"/>
        <v>45248.9</v>
      </c>
      <c r="E65" s="195">
        <v>45248.9</v>
      </c>
      <c r="F65" s="195">
        <v>37159.800000000003</v>
      </c>
      <c r="G65" s="195">
        <v>198.5</v>
      </c>
      <c r="H65" s="196"/>
      <c r="I65" s="197">
        <f t="shared" si="10"/>
        <v>11159.2</v>
      </c>
      <c r="J65" s="195">
        <v>6074.2</v>
      </c>
      <c r="K65" s="196"/>
      <c r="L65" s="196">
        <v>2212.9</v>
      </c>
      <c r="M65" s="195">
        <v>5085</v>
      </c>
      <c r="N65" s="194">
        <f t="shared" si="11"/>
        <v>56408.100000000006</v>
      </c>
    </row>
    <row r="66" spans="1:17" s="200" customFormat="1" ht="15.75" x14ac:dyDescent="0.2">
      <c r="A66" s="224"/>
      <c r="B66" s="202"/>
      <c r="C66" s="201"/>
      <c r="D66" s="194"/>
      <c r="E66" s="195"/>
      <c r="F66" s="195"/>
      <c r="G66" s="195"/>
      <c r="H66" s="196"/>
      <c r="I66" s="197"/>
      <c r="J66" s="195"/>
      <c r="K66" s="196"/>
      <c r="L66" s="196"/>
      <c r="M66" s="195"/>
      <c r="N66" s="194"/>
    </row>
    <row r="67" spans="1:17" s="213" customFormat="1" ht="39" x14ac:dyDescent="0.2">
      <c r="A67" s="215"/>
      <c r="B67" s="214"/>
      <c r="C67" s="223" t="s">
        <v>3153</v>
      </c>
      <c r="D67" s="206">
        <f>D69+D104+D127+D179+D239+D270+D289+D323+D346+D380+D409+D446+D481+D511+D550+D587+D611+D637+D660+D705+D731+D758+D787+D808+D838</f>
        <v>4347183.0000000009</v>
      </c>
      <c r="E67" s="206">
        <f>E69+E104+E127+E179+E239+E270+E289+E323+E346+E380+E409+E446+E481+E511+E550+E587+E611+E637+E660+E705+E731+E758+E787+E808+E838</f>
        <v>4347183.0000000009</v>
      </c>
      <c r="F67" s="206">
        <f>F69+F104+F127+F179+F239+F270+F289+F323+F346+F380+F409+F446+F481+F511+F550+F587+F611+F637+F660+F705+F731+F758+F787+F808+F838</f>
        <v>3549835.2</v>
      </c>
      <c r="G67" s="206">
        <f>G69+G104+G127+G179+G239+G270+G289+G323+G346+G380+G409+G446+G481+G511+G550+G587+G611+G637+G660+G705+G731+G758+G787+G808+G838</f>
        <v>28870.399999999994</v>
      </c>
      <c r="H67" s="206"/>
      <c r="I67" s="206">
        <f>I69+I104+I127+I179+I239+I270+I289+I323+I346+I380+I409+I446+I481+I511+I550+I587+I611+I637+I660+I705+I731+I758+I787+I808+I838</f>
        <v>941699.10000000009</v>
      </c>
      <c r="J67" s="206">
        <f>J69+J104+J127+J179+J239+J270+J289+J323+J346+J380+J409+J446+J481+J511+J550+J587+J611+J637+J660+J705+J731+J758+J787+J808+J838</f>
        <v>577422.60000000009</v>
      </c>
      <c r="K67" s="206"/>
      <c r="L67" s="206">
        <f>L69+L104+L127+L179+L239+L270+L289+L323+L346+L380+L409+L446+L481+L511+L550+L587+L611+L637+L660+L705+L731+L758+L787+L808+L838</f>
        <v>160684.00000000003</v>
      </c>
      <c r="M67" s="206">
        <f>M69+M104+M127+M179+M239+M270+M289+M323+M346+M380+M409+M446+M481+M511+M550+M587+M611+M637+M660+M705+M731+M758+M787+M808+M838</f>
        <v>364276.5</v>
      </c>
      <c r="N67" s="206">
        <f>N69+N104+N127+N179+N239+N270+N289+N323+N346+N380+N409+N446+N481+N511+N550+N587+N611+N637+N660+N705+N731+N758+N787+N808+N838</f>
        <v>5288882.1000000006</v>
      </c>
    </row>
    <row r="68" spans="1:17" s="211" customFormat="1" ht="15.75" x14ac:dyDescent="0.2">
      <c r="A68" s="212"/>
      <c r="B68" s="202"/>
      <c r="C68" s="222"/>
      <c r="D68" s="197"/>
      <c r="E68" s="197"/>
      <c r="F68" s="197"/>
      <c r="G68" s="195"/>
      <c r="H68" s="197"/>
      <c r="I68" s="197"/>
      <c r="J68" s="197"/>
      <c r="K68" s="197"/>
      <c r="L68" s="196"/>
      <c r="M68" s="197"/>
      <c r="N68" s="197"/>
    </row>
    <row r="69" spans="1:17" s="218" customFormat="1" ht="39" x14ac:dyDescent="0.2">
      <c r="A69" s="215"/>
      <c r="B69" s="214"/>
      <c r="C69" s="207" t="s">
        <v>3152</v>
      </c>
      <c r="D69" s="206">
        <f>SUM(D71:D102)</f>
        <v>158164</v>
      </c>
      <c r="E69" s="206">
        <f>SUM(E71:E102)</f>
        <v>158164</v>
      </c>
      <c r="F69" s="206">
        <f>SUM(F71:F102)</f>
        <v>128795.1</v>
      </c>
      <c r="G69" s="206">
        <f>SUM(G71:G102)</f>
        <v>991.59999999999991</v>
      </c>
      <c r="H69" s="206"/>
      <c r="I69" s="206">
        <f>SUM(I71:I102)</f>
        <v>30890.799999999999</v>
      </c>
      <c r="J69" s="206">
        <f>SUM(J71:J102)</f>
        <v>20998.399999999994</v>
      </c>
      <c r="K69" s="206"/>
      <c r="L69" s="206">
        <f>SUM(L71:L102)</f>
        <v>6011.3000000000011</v>
      </c>
      <c r="M69" s="206">
        <f>SUM(M71:M102)</f>
        <v>9892.4</v>
      </c>
      <c r="N69" s="206">
        <f>SUM(N71:N102)</f>
        <v>189054.80000000005</v>
      </c>
      <c r="Q69" s="221"/>
    </row>
    <row r="70" spans="1:17" s="211" customFormat="1" ht="15.75" x14ac:dyDescent="0.2">
      <c r="A70" s="212"/>
      <c r="B70" s="202"/>
      <c r="C70" s="209"/>
      <c r="D70" s="197"/>
      <c r="E70" s="220"/>
      <c r="F70" s="220"/>
      <c r="G70" s="195"/>
      <c r="H70" s="197"/>
      <c r="I70" s="197"/>
      <c r="J70" s="220"/>
      <c r="K70" s="220"/>
      <c r="L70" s="196"/>
      <c r="M70" s="220"/>
      <c r="N70" s="197"/>
      <c r="Q70" s="180"/>
    </row>
    <row r="71" spans="1:17" s="211" customFormat="1" ht="31.5" x14ac:dyDescent="0.2">
      <c r="A71" s="212"/>
      <c r="B71" s="202" t="s">
        <v>16</v>
      </c>
      <c r="C71" s="210" t="s">
        <v>3151</v>
      </c>
      <c r="D71" s="194">
        <f t="shared" ref="D71:D102" si="12">E71+H71</f>
        <v>3323.4</v>
      </c>
      <c r="E71" s="195">
        <v>3323.4</v>
      </c>
      <c r="F71" s="195">
        <v>2612.4</v>
      </c>
      <c r="G71" s="195">
        <v>143.4</v>
      </c>
      <c r="H71" s="196"/>
      <c r="I71" s="197">
        <f t="shared" ref="I71:I102" si="13">J71+M71</f>
        <v>252.5</v>
      </c>
      <c r="J71" s="195">
        <v>212.5</v>
      </c>
      <c r="K71" s="196"/>
      <c r="L71" s="196"/>
      <c r="M71" s="195">
        <v>40</v>
      </c>
      <c r="N71" s="194">
        <f t="shared" ref="N71:N102" si="14">D71+I71</f>
        <v>3575.9</v>
      </c>
      <c r="Q71" s="180"/>
    </row>
    <row r="72" spans="1:17" s="200" customFormat="1" ht="15.75" x14ac:dyDescent="0.2">
      <c r="A72" s="202"/>
      <c r="B72" s="202" t="s">
        <v>16</v>
      </c>
      <c r="C72" s="203" t="s">
        <v>3150</v>
      </c>
      <c r="D72" s="194">
        <f t="shared" si="12"/>
        <v>9720.6</v>
      </c>
      <c r="E72" s="195">
        <v>9720.6</v>
      </c>
      <c r="F72" s="195">
        <v>7905.9</v>
      </c>
      <c r="G72" s="195">
        <v>37.200000000000003</v>
      </c>
      <c r="H72" s="196"/>
      <c r="I72" s="197">
        <f t="shared" si="13"/>
        <v>1399.9</v>
      </c>
      <c r="J72" s="195">
        <v>1304.9000000000001</v>
      </c>
      <c r="K72" s="196"/>
      <c r="L72" s="196">
        <v>441.8</v>
      </c>
      <c r="M72" s="195">
        <v>95</v>
      </c>
      <c r="N72" s="194">
        <f t="shared" si="14"/>
        <v>11120.5</v>
      </c>
    </row>
    <row r="73" spans="1:17" s="200" customFormat="1" ht="15.75" x14ac:dyDescent="0.2">
      <c r="A73" s="202"/>
      <c r="B73" s="202" t="s">
        <v>16</v>
      </c>
      <c r="C73" s="201" t="s">
        <v>3149</v>
      </c>
      <c r="D73" s="194">
        <f t="shared" si="12"/>
        <v>14997.9</v>
      </c>
      <c r="E73" s="195">
        <v>14997.9</v>
      </c>
      <c r="F73" s="195">
        <v>12077.1</v>
      </c>
      <c r="G73" s="195">
        <v>64.5</v>
      </c>
      <c r="H73" s="196"/>
      <c r="I73" s="197">
        <f t="shared" si="13"/>
        <v>2026.7</v>
      </c>
      <c r="J73" s="195">
        <v>2013.3</v>
      </c>
      <c r="K73" s="196"/>
      <c r="L73" s="196">
        <v>545.29999999999995</v>
      </c>
      <c r="M73" s="195">
        <v>13.4</v>
      </c>
      <c r="N73" s="194">
        <f t="shared" si="14"/>
        <v>17024.599999999999</v>
      </c>
    </row>
    <row r="74" spans="1:17" ht="15.75" x14ac:dyDescent="0.2">
      <c r="A74" s="199"/>
      <c r="B74" s="199" t="s">
        <v>16</v>
      </c>
      <c r="C74" s="219" t="s">
        <v>3148</v>
      </c>
      <c r="D74" s="194">
        <f t="shared" si="12"/>
        <v>3479.8</v>
      </c>
      <c r="E74" s="195">
        <v>3479.8</v>
      </c>
      <c r="F74" s="195">
        <v>2841.3</v>
      </c>
      <c r="G74" s="195">
        <v>18.3</v>
      </c>
      <c r="H74" s="196"/>
      <c r="I74" s="197">
        <f t="shared" si="13"/>
        <v>584.6</v>
      </c>
      <c r="J74" s="195">
        <v>519.6</v>
      </c>
      <c r="K74" s="196"/>
      <c r="L74" s="196">
        <v>127.1</v>
      </c>
      <c r="M74" s="195">
        <v>65</v>
      </c>
      <c r="N74" s="194">
        <f t="shared" si="14"/>
        <v>4064.4</v>
      </c>
    </row>
    <row r="75" spans="1:17" ht="15.75" x14ac:dyDescent="0.2">
      <c r="A75" s="199"/>
      <c r="B75" s="199" t="s">
        <v>16</v>
      </c>
      <c r="C75" s="219" t="s">
        <v>3147</v>
      </c>
      <c r="D75" s="194">
        <f t="shared" si="12"/>
        <v>4558.7</v>
      </c>
      <c r="E75" s="195">
        <v>4558.7</v>
      </c>
      <c r="F75" s="195">
        <v>3709.8</v>
      </c>
      <c r="G75" s="195">
        <v>40.700000000000003</v>
      </c>
      <c r="H75" s="196"/>
      <c r="I75" s="197">
        <f t="shared" si="13"/>
        <v>710.6</v>
      </c>
      <c r="J75" s="195">
        <v>600.6</v>
      </c>
      <c r="K75" s="196"/>
      <c r="L75" s="196">
        <v>164.9</v>
      </c>
      <c r="M75" s="195">
        <v>110</v>
      </c>
      <c r="N75" s="194">
        <f t="shared" si="14"/>
        <v>5269.3</v>
      </c>
    </row>
    <row r="76" spans="1:17" ht="15.75" x14ac:dyDescent="0.2">
      <c r="A76" s="199"/>
      <c r="B76" s="199" t="s">
        <v>16</v>
      </c>
      <c r="C76" s="219" t="s">
        <v>3146</v>
      </c>
      <c r="D76" s="194">
        <f t="shared" si="12"/>
        <v>18869.8</v>
      </c>
      <c r="E76" s="195">
        <v>18869.8</v>
      </c>
      <c r="F76" s="195">
        <v>15410.4</v>
      </c>
      <c r="G76" s="195">
        <v>95.2</v>
      </c>
      <c r="H76" s="196"/>
      <c r="I76" s="197">
        <f t="shared" si="13"/>
        <v>4120.1000000000004</v>
      </c>
      <c r="J76" s="195">
        <v>4025.1000000000004</v>
      </c>
      <c r="K76" s="196"/>
      <c r="L76" s="196">
        <v>1320.5</v>
      </c>
      <c r="M76" s="195">
        <v>95</v>
      </c>
      <c r="N76" s="194">
        <f t="shared" si="14"/>
        <v>22989.9</v>
      </c>
    </row>
    <row r="77" spans="1:17" ht="15.75" x14ac:dyDescent="0.2">
      <c r="A77" s="199"/>
      <c r="B77" s="199" t="s">
        <v>16</v>
      </c>
      <c r="C77" s="219" t="s">
        <v>3145</v>
      </c>
      <c r="D77" s="194">
        <f t="shared" si="12"/>
        <v>17468.8</v>
      </c>
      <c r="E77" s="195">
        <v>17468.8</v>
      </c>
      <c r="F77" s="195">
        <v>14304.2</v>
      </c>
      <c r="G77" s="195">
        <v>37</v>
      </c>
      <c r="H77" s="196"/>
      <c r="I77" s="197">
        <f t="shared" si="13"/>
        <v>1229.2</v>
      </c>
      <c r="J77" s="195">
        <v>1119.2</v>
      </c>
      <c r="K77" s="196"/>
      <c r="L77" s="196">
        <v>513</v>
      </c>
      <c r="M77" s="195">
        <v>110</v>
      </c>
      <c r="N77" s="194">
        <f t="shared" si="14"/>
        <v>18698</v>
      </c>
    </row>
    <row r="78" spans="1:17" ht="15.75" x14ac:dyDescent="0.2">
      <c r="A78" s="199"/>
      <c r="B78" s="199" t="s">
        <v>16</v>
      </c>
      <c r="C78" s="219" t="s">
        <v>3144</v>
      </c>
      <c r="D78" s="194">
        <f t="shared" si="12"/>
        <v>4575.8</v>
      </c>
      <c r="E78" s="195">
        <v>4575.8</v>
      </c>
      <c r="F78" s="195">
        <v>3738.9</v>
      </c>
      <c r="G78" s="195">
        <v>20.3</v>
      </c>
      <c r="H78" s="196"/>
      <c r="I78" s="197">
        <f t="shared" si="13"/>
        <v>673.2</v>
      </c>
      <c r="J78" s="195">
        <v>558.20000000000005</v>
      </c>
      <c r="K78" s="196"/>
      <c r="L78" s="196">
        <v>142.9</v>
      </c>
      <c r="M78" s="195">
        <v>115</v>
      </c>
      <c r="N78" s="194">
        <f t="shared" si="14"/>
        <v>5249</v>
      </c>
    </row>
    <row r="79" spans="1:17" ht="15.75" x14ac:dyDescent="0.2">
      <c r="A79" s="199"/>
      <c r="B79" s="199" t="s">
        <v>16</v>
      </c>
      <c r="C79" s="219" t="s">
        <v>3143</v>
      </c>
      <c r="D79" s="194">
        <f t="shared" si="12"/>
        <v>6081.7</v>
      </c>
      <c r="E79" s="195">
        <v>6081.7</v>
      </c>
      <c r="F79" s="195">
        <v>4970.3</v>
      </c>
      <c r="G79" s="195">
        <v>25.9</v>
      </c>
      <c r="H79" s="196"/>
      <c r="I79" s="197">
        <f t="shared" si="13"/>
        <v>8308.5</v>
      </c>
      <c r="J79" s="195">
        <v>686.5</v>
      </c>
      <c r="K79" s="196"/>
      <c r="L79" s="196">
        <v>139.4</v>
      </c>
      <c r="M79" s="195">
        <v>7622</v>
      </c>
      <c r="N79" s="194">
        <f t="shared" si="14"/>
        <v>14390.2</v>
      </c>
    </row>
    <row r="80" spans="1:17" ht="15.75" x14ac:dyDescent="0.2">
      <c r="A80" s="199"/>
      <c r="B80" s="199" t="s">
        <v>16</v>
      </c>
      <c r="C80" s="219" t="s">
        <v>3142</v>
      </c>
      <c r="D80" s="194">
        <f t="shared" si="12"/>
        <v>2334.1999999999998</v>
      </c>
      <c r="E80" s="195">
        <v>2334.1999999999998</v>
      </c>
      <c r="F80" s="195">
        <v>1900</v>
      </c>
      <c r="G80" s="195">
        <v>20.2</v>
      </c>
      <c r="H80" s="196"/>
      <c r="I80" s="197">
        <f t="shared" si="13"/>
        <v>440.3</v>
      </c>
      <c r="J80" s="195">
        <v>375.3</v>
      </c>
      <c r="K80" s="196"/>
      <c r="L80" s="196">
        <v>72.7</v>
      </c>
      <c r="M80" s="195">
        <v>65</v>
      </c>
      <c r="N80" s="194">
        <f t="shared" si="14"/>
        <v>2774.5</v>
      </c>
    </row>
    <row r="81" spans="1:14" ht="15.75" x14ac:dyDescent="0.2">
      <c r="A81" s="199"/>
      <c r="B81" s="199" t="s">
        <v>16</v>
      </c>
      <c r="C81" s="219" t="s">
        <v>3141</v>
      </c>
      <c r="D81" s="194">
        <f t="shared" si="12"/>
        <v>4267.1000000000004</v>
      </c>
      <c r="E81" s="195">
        <v>4267.1000000000004</v>
      </c>
      <c r="F81" s="195">
        <v>3489.8</v>
      </c>
      <c r="G81" s="195">
        <v>14.8</v>
      </c>
      <c r="H81" s="196"/>
      <c r="I81" s="197">
        <f t="shared" si="13"/>
        <v>626.79999999999995</v>
      </c>
      <c r="J81" s="195">
        <v>516.79999999999995</v>
      </c>
      <c r="K81" s="196"/>
      <c r="L81" s="196">
        <v>129.30000000000001</v>
      </c>
      <c r="M81" s="195">
        <v>110</v>
      </c>
      <c r="N81" s="194">
        <f t="shared" si="14"/>
        <v>4893.9000000000005</v>
      </c>
    </row>
    <row r="82" spans="1:14" ht="15.75" x14ac:dyDescent="0.2">
      <c r="A82" s="199"/>
      <c r="B82" s="199" t="s">
        <v>16</v>
      </c>
      <c r="C82" s="219" t="s">
        <v>3140</v>
      </c>
      <c r="D82" s="194">
        <f t="shared" si="12"/>
        <v>5758.8</v>
      </c>
      <c r="E82" s="195">
        <v>5758.8</v>
      </c>
      <c r="F82" s="195">
        <v>4698.2</v>
      </c>
      <c r="G82" s="195">
        <v>35.6</v>
      </c>
      <c r="H82" s="196"/>
      <c r="I82" s="197">
        <f t="shared" si="13"/>
        <v>699.9</v>
      </c>
      <c r="J82" s="195">
        <v>634.9</v>
      </c>
      <c r="K82" s="196"/>
      <c r="L82" s="196">
        <v>193.5</v>
      </c>
      <c r="M82" s="195">
        <v>65</v>
      </c>
      <c r="N82" s="194">
        <f t="shared" si="14"/>
        <v>6458.7</v>
      </c>
    </row>
    <row r="83" spans="1:14" ht="15.75" x14ac:dyDescent="0.2">
      <c r="A83" s="199"/>
      <c r="B83" s="199" t="s">
        <v>16</v>
      </c>
      <c r="C83" s="219" t="s">
        <v>3139</v>
      </c>
      <c r="D83" s="194">
        <f t="shared" si="12"/>
        <v>2136.1999999999998</v>
      </c>
      <c r="E83" s="195">
        <v>2136.1999999999998</v>
      </c>
      <c r="F83" s="195">
        <v>1738.4</v>
      </c>
      <c r="G83" s="195">
        <v>19.100000000000001</v>
      </c>
      <c r="H83" s="196"/>
      <c r="I83" s="197">
        <f t="shared" si="13"/>
        <v>414.2</v>
      </c>
      <c r="J83" s="195">
        <v>349.2</v>
      </c>
      <c r="K83" s="196"/>
      <c r="L83" s="196">
        <v>78.2</v>
      </c>
      <c r="M83" s="195">
        <v>65</v>
      </c>
      <c r="N83" s="194">
        <f t="shared" si="14"/>
        <v>2550.3999999999996</v>
      </c>
    </row>
    <row r="84" spans="1:14" ht="15.75" x14ac:dyDescent="0.2">
      <c r="A84" s="199"/>
      <c r="B84" s="199" t="s">
        <v>16</v>
      </c>
      <c r="C84" s="219" t="s">
        <v>3138</v>
      </c>
      <c r="D84" s="194">
        <f t="shared" si="12"/>
        <v>2589.1999999999998</v>
      </c>
      <c r="E84" s="195">
        <v>2589.1999999999998</v>
      </c>
      <c r="F84" s="195">
        <v>2115.6999999999998</v>
      </c>
      <c r="G84" s="195">
        <v>11.5</v>
      </c>
      <c r="H84" s="196"/>
      <c r="I84" s="197">
        <f t="shared" si="13"/>
        <v>438.9</v>
      </c>
      <c r="J84" s="195">
        <v>373.9</v>
      </c>
      <c r="K84" s="196"/>
      <c r="L84" s="196">
        <v>64.599999999999994</v>
      </c>
      <c r="M84" s="195">
        <v>65</v>
      </c>
      <c r="N84" s="194">
        <f t="shared" si="14"/>
        <v>3028.1</v>
      </c>
    </row>
    <row r="85" spans="1:14" ht="15.75" x14ac:dyDescent="0.2">
      <c r="A85" s="199"/>
      <c r="B85" s="199" t="s">
        <v>16</v>
      </c>
      <c r="C85" s="219" t="s">
        <v>3137</v>
      </c>
      <c r="D85" s="194">
        <f t="shared" si="12"/>
        <v>2638.9</v>
      </c>
      <c r="E85" s="195">
        <v>2638.9</v>
      </c>
      <c r="F85" s="195">
        <v>2148.1</v>
      </c>
      <c r="G85" s="195">
        <v>22.7</v>
      </c>
      <c r="H85" s="196"/>
      <c r="I85" s="197">
        <f t="shared" si="13"/>
        <v>476.4</v>
      </c>
      <c r="J85" s="195">
        <v>411.4</v>
      </c>
      <c r="K85" s="196"/>
      <c r="L85" s="196">
        <v>137.69999999999999</v>
      </c>
      <c r="M85" s="195">
        <v>65</v>
      </c>
      <c r="N85" s="194">
        <f t="shared" si="14"/>
        <v>3115.3</v>
      </c>
    </row>
    <row r="86" spans="1:14" ht="15.75" x14ac:dyDescent="0.2">
      <c r="A86" s="199"/>
      <c r="B86" s="199" t="s">
        <v>16</v>
      </c>
      <c r="C86" s="219" t="s">
        <v>3136</v>
      </c>
      <c r="D86" s="194">
        <f t="shared" si="12"/>
        <v>3241.2</v>
      </c>
      <c r="E86" s="195">
        <v>3241.2</v>
      </c>
      <c r="F86" s="195">
        <v>2641.8</v>
      </c>
      <c r="G86" s="195">
        <v>23.4</v>
      </c>
      <c r="H86" s="196"/>
      <c r="I86" s="197">
        <f t="shared" si="13"/>
        <v>644</v>
      </c>
      <c r="J86" s="195">
        <v>579</v>
      </c>
      <c r="K86" s="196"/>
      <c r="L86" s="196">
        <v>212.5</v>
      </c>
      <c r="M86" s="195">
        <v>65</v>
      </c>
      <c r="N86" s="194">
        <f t="shared" si="14"/>
        <v>3885.2</v>
      </c>
    </row>
    <row r="87" spans="1:14" ht="15.75" x14ac:dyDescent="0.2">
      <c r="A87" s="199"/>
      <c r="B87" s="199" t="s">
        <v>16</v>
      </c>
      <c r="C87" s="219" t="s">
        <v>3135</v>
      </c>
      <c r="D87" s="194">
        <f t="shared" si="12"/>
        <v>5077.3</v>
      </c>
      <c r="E87" s="195">
        <v>5077.3</v>
      </c>
      <c r="F87" s="195">
        <v>4147.3999999999996</v>
      </c>
      <c r="G87" s="195">
        <v>24.3</v>
      </c>
      <c r="H87" s="196"/>
      <c r="I87" s="197">
        <f t="shared" si="13"/>
        <v>824.3</v>
      </c>
      <c r="J87" s="195">
        <v>759.3</v>
      </c>
      <c r="K87" s="196"/>
      <c r="L87" s="196">
        <v>253.1</v>
      </c>
      <c r="M87" s="195">
        <v>65</v>
      </c>
      <c r="N87" s="194">
        <f t="shared" si="14"/>
        <v>5901.6</v>
      </c>
    </row>
    <row r="88" spans="1:14" ht="15.75" x14ac:dyDescent="0.2">
      <c r="A88" s="199"/>
      <c r="B88" s="199" t="s">
        <v>16</v>
      </c>
      <c r="C88" s="219" t="s">
        <v>3134</v>
      </c>
      <c r="D88" s="194">
        <f t="shared" si="12"/>
        <v>2447</v>
      </c>
      <c r="E88" s="195">
        <v>2447</v>
      </c>
      <c r="F88" s="195">
        <v>1952</v>
      </c>
      <c r="G88" s="195">
        <v>74.7</v>
      </c>
      <c r="H88" s="196"/>
      <c r="I88" s="197">
        <f t="shared" si="13"/>
        <v>344.6</v>
      </c>
      <c r="J88" s="195">
        <v>279.60000000000002</v>
      </c>
      <c r="K88" s="196"/>
      <c r="L88" s="196">
        <v>50.7</v>
      </c>
      <c r="M88" s="195">
        <v>65</v>
      </c>
      <c r="N88" s="194">
        <f t="shared" si="14"/>
        <v>2791.6</v>
      </c>
    </row>
    <row r="89" spans="1:14" ht="15.75" x14ac:dyDescent="0.2">
      <c r="A89" s="199"/>
      <c r="B89" s="199" t="s">
        <v>16</v>
      </c>
      <c r="C89" s="219" t="s">
        <v>3133</v>
      </c>
      <c r="D89" s="194">
        <f t="shared" si="12"/>
        <v>4142.7</v>
      </c>
      <c r="E89" s="195">
        <v>4142.7</v>
      </c>
      <c r="F89" s="195">
        <v>3376.9</v>
      </c>
      <c r="G89" s="195">
        <v>29.4</v>
      </c>
      <c r="H89" s="196"/>
      <c r="I89" s="197">
        <f t="shared" si="13"/>
        <v>612.70000000000005</v>
      </c>
      <c r="J89" s="195">
        <v>505.7</v>
      </c>
      <c r="K89" s="196"/>
      <c r="L89" s="196">
        <v>151.5</v>
      </c>
      <c r="M89" s="195">
        <v>107</v>
      </c>
      <c r="N89" s="194">
        <f t="shared" si="14"/>
        <v>4755.3999999999996</v>
      </c>
    </row>
    <row r="90" spans="1:14" ht="15.75" x14ac:dyDescent="0.2">
      <c r="A90" s="199"/>
      <c r="B90" s="199" t="s">
        <v>16</v>
      </c>
      <c r="C90" s="219" t="s">
        <v>3132</v>
      </c>
      <c r="D90" s="194">
        <f t="shared" si="12"/>
        <v>2492.4</v>
      </c>
      <c r="E90" s="195">
        <v>2492.4</v>
      </c>
      <c r="F90" s="195">
        <v>2037.8</v>
      </c>
      <c r="G90" s="195">
        <v>9.4</v>
      </c>
      <c r="H90" s="196"/>
      <c r="I90" s="197">
        <f t="shared" si="13"/>
        <v>342.3</v>
      </c>
      <c r="J90" s="195">
        <v>277.3</v>
      </c>
      <c r="K90" s="196"/>
      <c r="L90" s="196">
        <v>51.8</v>
      </c>
      <c r="M90" s="195">
        <v>65</v>
      </c>
      <c r="N90" s="194">
        <f t="shared" si="14"/>
        <v>2834.7000000000003</v>
      </c>
    </row>
    <row r="91" spans="1:14" ht="15.75" x14ac:dyDescent="0.2">
      <c r="A91" s="199"/>
      <c r="B91" s="199" t="s">
        <v>16</v>
      </c>
      <c r="C91" s="219" t="s">
        <v>3131</v>
      </c>
      <c r="D91" s="194">
        <f t="shared" si="12"/>
        <v>2675.2</v>
      </c>
      <c r="E91" s="195">
        <v>2675.2</v>
      </c>
      <c r="F91" s="195">
        <v>2180.8000000000002</v>
      </c>
      <c r="G91" s="195">
        <v>18.8</v>
      </c>
      <c r="H91" s="196"/>
      <c r="I91" s="197">
        <f t="shared" si="13"/>
        <v>476.3</v>
      </c>
      <c r="J91" s="195">
        <v>411.3</v>
      </c>
      <c r="K91" s="196"/>
      <c r="L91" s="196">
        <v>114.6</v>
      </c>
      <c r="M91" s="195">
        <v>65</v>
      </c>
      <c r="N91" s="194">
        <f t="shared" si="14"/>
        <v>3151.5</v>
      </c>
    </row>
    <row r="92" spans="1:14" ht="15.75" x14ac:dyDescent="0.2">
      <c r="A92" s="199"/>
      <c r="B92" s="199" t="s">
        <v>16</v>
      </c>
      <c r="C92" s="219" t="s">
        <v>3130</v>
      </c>
      <c r="D92" s="194">
        <f t="shared" si="12"/>
        <v>3216</v>
      </c>
      <c r="E92" s="195">
        <v>3216</v>
      </c>
      <c r="F92" s="195">
        <v>2624.8</v>
      </c>
      <c r="G92" s="195">
        <v>18.399999999999999</v>
      </c>
      <c r="H92" s="196"/>
      <c r="I92" s="197">
        <f t="shared" si="13"/>
        <v>452.7</v>
      </c>
      <c r="J92" s="195">
        <v>387.7</v>
      </c>
      <c r="K92" s="196"/>
      <c r="L92" s="196">
        <v>96.7</v>
      </c>
      <c r="M92" s="195">
        <v>65</v>
      </c>
      <c r="N92" s="194">
        <f t="shared" si="14"/>
        <v>3668.7</v>
      </c>
    </row>
    <row r="93" spans="1:14" ht="15.75" x14ac:dyDescent="0.2">
      <c r="A93" s="199"/>
      <c r="B93" s="199" t="s">
        <v>16</v>
      </c>
      <c r="C93" s="219" t="s">
        <v>3129</v>
      </c>
      <c r="D93" s="194">
        <f t="shared" si="12"/>
        <v>2867.2</v>
      </c>
      <c r="E93" s="195">
        <v>2867.2</v>
      </c>
      <c r="F93" s="195">
        <v>2343.1999999999998</v>
      </c>
      <c r="G93" s="195">
        <v>12.2</v>
      </c>
      <c r="H93" s="196"/>
      <c r="I93" s="197">
        <f t="shared" si="13"/>
        <v>480.1</v>
      </c>
      <c r="J93" s="195">
        <v>415.1</v>
      </c>
      <c r="K93" s="196"/>
      <c r="L93" s="196">
        <v>99.7</v>
      </c>
      <c r="M93" s="195">
        <v>65</v>
      </c>
      <c r="N93" s="194">
        <f t="shared" si="14"/>
        <v>3347.2999999999997</v>
      </c>
    </row>
    <row r="94" spans="1:14" ht="15.75" x14ac:dyDescent="0.2">
      <c r="A94" s="199"/>
      <c r="B94" s="199" t="s">
        <v>16</v>
      </c>
      <c r="C94" s="219" t="s">
        <v>3128</v>
      </c>
      <c r="D94" s="194">
        <f t="shared" si="12"/>
        <v>2851.7</v>
      </c>
      <c r="E94" s="195">
        <v>2851.7</v>
      </c>
      <c r="F94" s="195">
        <v>2324.4</v>
      </c>
      <c r="G94" s="195">
        <v>20.5</v>
      </c>
      <c r="H94" s="196"/>
      <c r="I94" s="197">
        <f t="shared" si="13"/>
        <v>585.29999999999995</v>
      </c>
      <c r="J94" s="195">
        <v>520.29999999999995</v>
      </c>
      <c r="K94" s="196"/>
      <c r="L94" s="196">
        <v>137.80000000000001</v>
      </c>
      <c r="M94" s="195">
        <v>65</v>
      </c>
      <c r="N94" s="194">
        <f t="shared" si="14"/>
        <v>3437</v>
      </c>
    </row>
    <row r="95" spans="1:14" ht="15.75" x14ac:dyDescent="0.2">
      <c r="A95" s="199"/>
      <c r="B95" s="199" t="s">
        <v>16</v>
      </c>
      <c r="C95" s="219" t="s">
        <v>3127</v>
      </c>
      <c r="D95" s="194">
        <f t="shared" si="12"/>
        <v>2916.9</v>
      </c>
      <c r="E95" s="195">
        <v>2916.9</v>
      </c>
      <c r="F95" s="195">
        <v>2379.3000000000002</v>
      </c>
      <c r="G95" s="195">
        <v>18.600000000000001</v>
      </c>
      <c r="H95" s="196"/>
      <c r="I95" s="197">
        <f t="shared" si="13"/>
        <v>419.2</v>
      </c>
      <c r="J95" s="195">
        <v>354.2</v>
      </c>
      <c r="K95" s="196"/>
      <c r="L95" s="196">
        <v>90.6</v>
      </c>
      <c r="M95" s="195">
        <v>65</v>
      </c>
      <c r="N95" s="194">
        <f t="shared" si="14"/>
        <v>3336.1</v>
      </c>
    </row>
    <row r="96" spans="1:14" ht="15.75" x14ac:dyDescent="0.2">
      <c r="A96" s="199"/>
      <c r="B96" s="199" t="s">
        <v>16</v>
      </c>
      <c r="C96" s="219" t="s">
        <v>3126</v>
      </c>
      <c r="D96" s="194">
        <f t="shared" si="12"/>
        <v>2703.4</v>
      </c>
      <c r="E96" s="195">
        <v>2703.4</v>
      </c>
      <c r="F96" s="195">
        <v>2206.1999999999998</v>
      </c>
      <c r="G96" s="195">
        <v>15.8</v>
      </c>
      <c r="H96" s="196"/>
      <c r="I96" s="197">
        <f t="shared" si="13"/>
        <v>456.8</v>
      </c>
      <c r="J96" s="195">
        <v>391.8</v>
      </c>
      <c r="K96" s="196"/>
      <c r="L96" s="196">
        <v>113.1</v>
      </c>
      <c r="M96" s="195">
        <v>65</v>
      </c>
      <c r="N96" s="194">
        <f t="shared" si="14"/>
        <v>3160.2000000000003</v>
      </c>
    </row>
    <row r="97" spans="1:14" ht="15.75" x14ac:dyDescent="0.2">
      <c r="A97" s="199"/>
      <c r="B97" s="199" t="s">
        <v>16</v>
      </c>
      <c r="C97" s="219" t="s">
        <v>3125</v>
      </c>
      <c r="D97" s="194">
        <f t="shared" si="12"/>
        <v>4142.1000000000004</v>
      </c>
      <c r="E97" s="195">
        <v>4142.1000000000004</v>
      </c>
      <c r="F97" s="195">
        <v>3385.8</v>
      </c>
      <c r="G97" s="195">
        <v>16.7</v>
      </c>
      <c r="H97" s="196"/>
      <c r="I97" s="197">
        <f t="shared" si="13"/>
        <v>597.1</v>
      </c>
      <c r="J97" s="195">
        <v>487.1</v>
      </c>
      <c r="K97" s="196"/>
      <c r="L97" s="196">
        <v>97.1</v>
      </c>
      <c r="M97" s="195">
        <v>110</v>
      </c>
      <c r="N97" s="194">
        <f t="shared" si="14"/>
        <v>4739.2000000000007</v>
      </c>
    </row>
    <row r="98" spans="1:14" ht="15.75" x14ac:dyDescent="0.2">
      <c r="A98" s="199"/>
      <c r="B98" s="199" t="s">
        <v>16</v>
      </c>
      <c r="C98" s="219" t="s">
        <v>3124</v>
      </c>
      <c r="D98" s="194">
        <f t="shared" si="12"/>
        <v>5534.2</v>
      </c>
      <c r="E98" s="195">
        <v>5534.2</v>
      </c>
      <c r="F98" s="195">
        <v>4519.6000000000004</v>
      </c>
      <c r="G98" s="195">
        <v>27.9</v>
      </c>
      <c r="H98" s="196"/>
      <c r="I98" s="197">
        <f t="shared" si="13"/>
        <v>673.5</v>
      </c>
      <c r="J98" s="195">
        <v>608.5</v>
      </c>
      <c r="K98" s="196"/>
      <c r="L98" s="196">
        <v>155</v>
      </c>
      <c r="M98" s="195">
        <v>65</v>
      </c>
      <c r="N98" s="194">
        <f t="shared" si="14"/>
        <v>6207.7</v>
      </c>
    </row>
    <row r="99" spans="1:14" ht="15.75" x14ac:dyDescent="0.2">
      <c r="A99" s="199"/>
      <c r="B99" s="199" t="s">
        <v>16</v>
      </c>
      <c r="C99" s="219" t="s">
        <v>3123</v>
      </c>
      <c r="D99" s="194">
        <f t="shared" si="12"/>
        <v>2464.1</v>
      </c>
      <c r="E99" s="195">
        <v>2464.1</v>
      </c>
      <c r="F99" s="195">
        <v>2005</v>
      </c>
      <c r="G99" s="195">
        <v>22.3</v>
      </c>
      <c r="H99" s="196"/>
      <c r="I99" s="197">
        <f t="shared" si="13"/>
        <v>346.5</v>
      </c>
      <c r="J99" s="195">
        <v>281.5</v>
      </c>
      <c r="K99" s="196"/>
      <c r="L99" s="196">
        <v>68.8</v>
      </c>
      <c r="M99" s="195">
        <v>65</v>
      </c>
      <c r="N99" s="194">
        <f t="shared" si="14"/>
        <v>2810.6</v>
      </c>
    </row>
    <row r="100" spans="1:14" ht="15.75" x14ac:dyDescent="0.2">
      <c r="A100" s="199"/>
      <c r="B100" s="199" t="s">
        <v>16</v>
      </c>
      <c r="C100" s="219" t="s">
        <v>3122</v>
      </c>
      <c r="D100" s="194">
        <f t="shared" si="12"/>
        <v>2639.7</v>
      </c>
      <c r="E100" s="195">
        <v>2639.7</v>
      </c>
      <c r="F100" s="195">
        <v>2153.1</v>
      </c>
      <c r="G100" s="195">
        <v>16.899999999999999</v>
      </c>
      <c r="H100" s="196"/>
      <c r="I100" s="197">
        <f t="shared" si="13"/>
        <v>365.1</v>
      </c>
      <c r="J100" s="195">
        <v>300.10000000000002</v>
      </c>
      <c r="K100" s="196"/>
      <c r="L100" s="196">
        <v>78.900000000000006</v>
      </c>
      <c r="M100" s="195">
        <v>65</v>
      </c>
      <c r="N100" s="194">
        <f t="shared" si="14"/>
        <v>3004.7999999999997</v>
      </c>
    </row>
    <row r="101" spans="1:14" ht="15.75" x14ac:dyDescent="0.2">
      <c r="A101" s="199"/>
      <c r="B101" s="199" t="s">
        <v>16</v>
      </c>
      <c r="C101" s="219" t="s">
        <v>3121</v>
      </c>
      <c r="D101" s="194">
        <f t="shared" si="12"/>
        <v>2721.5</v>
      </c>
      <c r="E101" s="195">
        <v>2721.5</v>
      </c>
      <c r="F101" s="195">
        <v>2220.1</v>
      </c>
      <c r="G101" s="195">
        <v>17.100000000000001</v>
      </c>
      <c r="H101" s="196"/>
      <c r="I101" s="197">
        <f t="shared" si="13"/>
        <v>449.1</v>
      </c>
      <c r="J101" s="195">
        <v>384.1</v>
      </c>
      <c r="K101" s="196"/>
      <c r="L101" s="196">
        <v>88.6</v>
      </c>
      <c r="M101" s="195">
        <v>65</v>
      </c>
      <c r="N101" s="194">
        <f t="shared" si="14"/>
        <v>3170.6</v>
      </c>
    </row>
    <row r="102" spans="1:14" ht="15.75" x14ac:dyDescent="0.2">
      <c r="A102" s="199"/>
      <c r="B102" s="199" t="s">
        <v>16</v>
      </c>
      <c r="C102" s="219" t="s">
        <v>3120</v>
      </c>
      <c r="D102" s="194">
        <f t="shared" si="12"/>
        <v>3230.5</v>
      </c>
      <c r="E102" s="195">
        <v>3230.5</v>
      </c>
      <c r="F102" s="195">
        <v>2636.4</v>
      </c>
      <c r="G102" s="195">
        <v>18.8</v>
      </c>
      <c r="H102" s="196"/>
      <c r="I102" s="197">
        <f t="shared" si="13"/>
        <v>419.4</v>
      </c>
      <c r="J102" s="195">
        <v>354.4</v>
      </c>
      <c r="K102" s="196"/>
      <c r="L102" s="196">
        <v>79.900000000000006</v>
      </c>
      <c r="M102" s="195">
        <v>65</v>
      </c>
      <c r="N102" s="194">
        <f t="shared" si="14"/>
        <v>3649.9</v>
      </c>
    </row>
    <row r="103" spans="1:14" s="211" customFormat="1" ht="15.75" x14ac:dyDescent="0.2">
      <c r="A103" s="212"/>
      <c r="B103" s="202"/>
      <c r="C103" s="209"/>
      <c r="D103" s="197"/>
      <c r="E103" s="197"/>
      <c r="F103" s="197"/>
      <c r="G103" s="195"/>
      <c r="H103" s="197"/>
      <c r="I103" s="197"/>
      <c r="J103" s="197"/>
      <c r="K103" s="197"/>
      <c r="L103" s="196"/>
      <c r="M103" s="197"/>
      <c r="N103" s="197"/>
    </row>
    <row r="104" spans="1:14" s="218" customFormat="1" ht="39" x14ac:dyDescent="0.2">
      <c r="A104" s="215"/>
      <c r="B104" s="214"/>
      <c r="C104" s="207" t="s">
        <v>3119</v>
      </c>
      <c r="D104" s="206">
        <f>SUM(D106:D125)</f>
        <v>94404.200000000012</v>
      </c>
      <c r="E104" s="206">
        <f>SUM(E106:E125)</f>
        <v>94404.200000000012</v>
      </c>
      <c r="F104" s="206">
        <f>SUM(F106:F125)</f>
        <v>77185.499999999985</v>
      </c>
      <c r="G104" s="206">
        <f>SUM(G106:G125)</f>
        <v>562.20000000000005</v>
      </c>
      <c r="H104" s="206"/>
      <c r="I104" s="206">
        <f>SUM(I106:I125)</f>
        <v>34024.299999999996</v>
      </c>
      <c r="J104" s="206">
        <f>SUM(J106:J125)</f>
        <v>12519.300000000001</v>
      </c>
      <c r="K104" s="206"/>
      <c r="L104" s="206">
        <f>SUM(L106:L125)</f>
        <v>3450.2</v>
      </c>
      <c r="M104" s="206">
        <f>SUM(M106:M125)</f>
        <v>21505</v>
      </c>
      <c r="N104" s="206">
        <f>SUM(N106:N125)</f>
        <v>128428.50000000003</v>
      </c>
    </row>
    <row r="105" spans="1:14" s="211" customFormat="1" ht="15.75" x14ac:dyDescent="0.2">
      <c r="A105" s="212"/>
      <c r="B105" s="202"/>
      <c r="C105" s="209"/>
      <c r="D105" s="197"/>
      <c r="E105" s="197"/>
      <c r="F105" s="197"/>
      <c r="G105" s="195"/>
      <c r="H105" s="197"/>
      <c r="I105" s="197"/>
      <c r="J105" s="197"/>
      <c r="K105" s="197"/>
      <c r="L105" s="196"/>
      <c r="M105" s="197"/>
      <c r="N105" s="197"/>
    </row>
    <row r="106" spans="1:14" s="211" customFormat="1" ht="31.5" x14ac:dyDescent="0.2">
      <c r="A106" s="212"/>
      <c r="B106" s="199" t="s">
        <v>16</v>
      </c>
      <c r="C106" s="210" t="s">
        <v>3118</v>
      </c>
      <c r="D106" s="194">
        <f t="shared" ref="D106:D125" si="15">E106+H106</f>
        <v>2184.1</v>
      </c>
      <c r="E106" s="195">
        <v>2184.1</v>
      </c>
      <c r="F106" s="195">
        <v>1741.6</v>
      </c>
      <c r="G106" s="195">
        <v>63.6</v>
      </c>
      <c r="H106" s="196"/>
      <c r="I106" s="197">
        <f t="shared" ref="I106:I125" si="16">J106+M106</f>
        <v>308.60000000000002</v>
      </c>
      <c r="J106" s="195">
        <v>139.6</v>
      </c>
      <c r="K106" s="196"/>
      <c r="L106" s="196">
        <v>17</v>
      </c>
      <c r="M106" s="195">
        <v>169</v>
      </c>
      <c r="N106" s="194">
        <f t="shared" ref="N106:N125" si="17">D106+I106</f>
        <v>2492.6999999999998</v>
      </c>
    </row>
    <row r="107" spans="1:14" s="200" customFormat="1" ht="15.75" x14ac:dyDescent="0.2">
      <c r="A107" s="202"/>
      <c r="B107" s="202" t="s">
        <v>16</v>
      </c>
      <c r="C107" s="203" t="s">
        <v>3117</v>
      </c>
      <c r="D107" s="194">
        <f t="shared" si="15"/>
        <v>9190.7000000000007</v>
      </c>
      <c r="E107" s="195">
        <v>9190.7000000000007</v>
      </c>
      <c r="F107" s="195">
        <v>7515.5</v>
      </c>
      <c r="G107" s="195">
        <v>31.8</v>
      </c>
      <c r="H107" s="196"/>
      <c r="I107" s="197">
        <f t="shared" si="16"/>
        <v>1233.8000000000002</v>
      </c>
      <c r="J107" s="195">
        <v>1233.8000000000002</v>
      </c>
      <c r="K107" s="196"/>
      <c r="L107" s="196">
        <v>540.1</v>
      </c>
      <c r="M107" s="195"/>
      <c r="N107" s="194">
        <f t="shared" si="17"/>
        <v>10424.5</v>
      </c>
    </row>
    <row r="108" spans="1:14" s="200" customFormat="1" ht="15.75" x14ac:dyDescent="0.2">
      <c r="A108" s="202"/>
      <c r="B108" s="202" t="s">
        <v>16</v>
      </c>
      <c r="C108" s="201" t="s">
        <v>3116</v>
      </c>
      <c r="D108" s="194">
        <f t="shared" si="15"/>
        <v>10413.299999999999</v>
      </c>
      <c r="E108" s="195">
        <v>10413.299999999999</v>
      </c>
      <c r="F108" s="195">
        <v>8397.2999999999993</v>
      </c>
      <c r="G108" s="195">
        <v>60.7</v>
      </c>
      <c r="H108" s="196"/>
      <c r="I108" s="197">
        <f t="shared" si="16"/>
        <v>1678.9</v>
      </c>
      <c r="J108" s="195">
        <v>1397.9</v>
      </c>
      <c r="K108" s="196"/>
      <c r="L108" s="196">
        <v>299.2</v>
      </c>
      <c r="M108" s="195">
        <v>281</v>
      </c>
      <c r="N108" s="194">
        <f t="shared" si="17"/>
        <v>12092.199999999999</v>
      </c>
    </row>
    <row r="109" spans="1:14" ht="15.75" x14ac:dyDescent="0.2">
      <c r="A109" s="199"/>
      <c r="B109" s="199" t="s">
        <v>16</v>
      </c>
      <c r="C109" s="219" t="s">
        <v>3115</v>
      </c>
      <c r="D109" s="194">
        <f t="shared" si="15"/>
        <v>4985.8</v>
      </c>
      <c r="E109" s="195">
        <v>4985.8</v>
      </c>
      <c r="F109" s="195">
        <v>4085.4</v>
      </c>
      <c r="G109" s="195">
        <v>30.4</v>
      </c>
      <c r="H109" s="196"/>
      <c r="I109" s="197">
        <f t="shared" si="16"/>
        <v>860.8</v>
      </c>
      <c r="J109" s="195">
        <v>785.8</v>
      </c>
      <c r="K109" s="196"/>
      <c r="L109" s="196">
        <v>295.60000000000002</v>
      </c>
      <c r="M109" s="195">
        <v>75</v>
      </c>
      <c r="N109" s="194">
        <f t="shared" si="17"/>
        <v>5846.6</v>
      </c>
    </row>
    <row r="110" spans="1:14" ht="15.75" x14ac:dyDescent="0.2">
      <c r="A110" s="199"/>
      <c r="B110" s="199" t="s">
        <v>16</v>
      </c>
      <c r="C110" s="219" t="s">
        <v>3114</v>
      </c>
      <c r="D110" s="194">
        <f t="shared" si="15"/>
        <v>2850.6</v>
      </c>
      <c r="E110" s="195">
        <v>2850.6</v>
      </c>
      <c r="F110" s="195">
        <v>2334.5</v>
      </c>
      <c r="G110" s="195">
        <v>19.399999999999999</v>
      </c>
      <c r="H110" s="196"/>
      <c r="I110" s="197">
        <f t="shared" si="16"/>
        <v>500.9</v>
      </c>
      <c r="J110" s="195">
        <v>425.9</v>
      </c>
      <c r="K110" s="196"/>
      <c r="L110" s="196">
        <v>145.9</v>
      </c>
      <c r="M110" s="195">
        <v>75</v>
      </c>
      <c r="N110" s="194">
        <f t="shared" si="17"/>
        <v>3351.5</v>
      </c>
    </row>
    <row r="111" spans="1:14" ht="15.75" x14ac:dyDescent="0.2">
      <c r="A111" s="199"/>
      <c r="B111" s="199" t="s">
        <v>16</v>
      </c>
      <c r="C111" s="219" t="s">
        <v>3113</v>
      </c>
      <c r="D111" s="194">
        <f t="shared" si="15"/>
        <v>2139.5</v>
      </c>
      <c r="E111" s="195">
        <v>2139.5</v>
      </c>
      <c r="F111" s="195">
        <v>1750.9</v>
      </c>
      <c r="G111" s="195">
        <v>15.8</v>
      </c>
      <c r="H111" s="196"/>
      <c r="I111" s="197">
        <f t="shared" si="16"/>
        <v>428.4</v>
      </c>
      <c r="J111" s="195">
        <v>353.4</v>
      </c>
      <c r="K111" s="196"/>
      <c r="L111" s="196">
        <v>143.19999999999999</v>
      </c>
      <c r="M111" s="195">
        <v>75</v>
      </c>
      <c r="N111" s="194">
        <f t="shared" si="17"/>
        <v>2567.9</v>
      </c>
    </row>
    <row r="112" spans="1:14" ht="15.75" x14ac:dyDescent="0.2">
      <c r="A112" s="199"/>
      <c r="B112" s="199" t="s">
        <v>16</v>
      </c>
      <c r="C112" s="198" t="s">
        <v>3112</v>
      </c>
      <c r="D112" s="194">
        <f t="shared" si="15"/>
        <v>2847.4</v>
      </c>
      <c r="E112" s="195">
        <v>2847.4</v>
      </c>
      <c r="F112" s="195">
        <v>2334.5</v>
      </c>
      <c r="G112" s="195">
        <v>15.8</v>
      </c>
      <c r="H112" s="196"/>
      <c r="I112" s="197">
        <f t="shared" si="16"/>
        <v>531.4</v>
      </c>
      <c r="J112" s="195">
        <v>456.4</v>
      </c>
      <c r="K112" s="196"/>
      <c r="L112" s="196">
        <v>176.2</v>
      </c>
      <c r="M112" s="195">
        <v>75</v>
      </c>
      <c r="N112" s="194">
        <f t="shared" si="17"/>
        <v>3378.8</v>
      </c>
    </row>
    <row r="113" spans="1:14" ht="15.75" x14ac:dyDescent="0.2">
      <c r="A113" s="199"/>
      <c r="B113" s="199" t="s">
        <v>16</v>
      </c>
      <c r="C113" s="198" t="s">
        <v>3111</v>
      </c>
      <c r="D113" s="194">
        <f t="shared" si="15"/>
        <v>3562.1</v>
      </c>
      <c r="E113" s="195">
        <v>3562.1</v>
      </c>
      <c r="F113" s="195">
        <v>2918.2</v>
      </c>
      <c r="G113" s="195">
        <v>22.5</v>
      </c>
      <c r="H113" s="196"/>
      <c r="I113" s="197">
        <f t="shared" si="16"/>
        <v>471</v>
      </c>
      <c r="J113" s="195">
        <v>396</v>
      </c>
      <c r="K113" s="196"/>
      <c r="L113" s="196">
        <v>47</v>
      </c>
      <c r="M113" s="195">
        <v>75</v>
      </c>
      <c r="N113" s="194">
        <f t="shared" si="17"/>
        <v>4033.1</v>
      </c>
    </row>
    <row r="114" spans="1:14" ht="15.75" x14ac:dyDescent="0.2">
      <c r="A114" s="199"/>
      <c r="B114" s="199" t="s">
        <v>16</v>
      </c>
      <c r="C114" s="198" t="s">
        <v>3110</v>
      </c>
      <c r="D114" s="194">
        <f t="shared" si="15"/>
        <v>9251.7000000000007</v>
      </c>
      <c r="E114" s="195">
        <v>9251.7000000000007</v>
      </c>
      <c r="F114" s="195">
        <v>7587.3</v>
      </c>
      <c r="G114" s="195">
        <v>47.4</v>
      </c>
      <c r="H114" s="196"/>
      <c r="I114" s="197">
        <f t="shared" si="16"/>
        <v>1361.1</v>
      </c>
      <c r="J114" s="195">
        <v>1126.0999999999999</v>
      </c>
      <c r="K114" s="196"/>
      <c r="L114" s="196">
        <v>218.1</v>
      </c>
      <c r="M114" s="195">
        <v>235</v>
      </c>
      <c r="N114" s="194">
        <f t="shared" si="17"/>
        <v>10612.800000000001</v>
      </c>
    </row>
    <row r="115" spans="1:14" ht="15.75" x14ac:dyDescent="0.2">
      <c r="A115" s="199"/>
      <c r="B115" s="199" t="s">
        <v>16</v>
      </c>
      <c r="C115" s="198" t="s">
        <v>3109</v>
      </c>
      <c r="D115" s="194">
        <f t="shared" si="15"/>
        <v>2137.4</v>
      </c>
      <c r="E115" s="195">
        <v>2137.4</v>
      </c>
      <c r="F115" s="195">
        <v>1750.9</v>
      </c>
      <c r="G115" s="195">
        <v>13.4</v>
      </c>
      <c r="H115" s="196"/>
      <c r="I115" s="197">
        <f t="shared" si="16"/>
        <v>473</v>
      </c>
      <c r="J115" s="195">
        <v>318</v>
      </c>
      <c r="K115" s="196"/>
      <c r="L115" s="196">
        <v>108.1</v>
      </c>
      <c r="M115" s="195">
        <v>155</v>
      </c>
      <c r="N115" s="194">
        <f t="shared" si="17"/>
        <v>2610.4</v>
      </c>
    </row>
    <row r="116" spans="1:14" ht="15.75" x14ac:dyDescent="0.2">
      <c r="A116" s="199"/>
      <c r="B116" s="199" t="s">
        <v>16</v>
      </c>
      <c r="C116" s="198" t="s">
        <v>3108</v>
      </c>
      <c r="D116" s="194">
        <f t="shared" si="15"/>
        <v>18509.3</v>
      </c>
      <c r="E116" s="195">
        <v>18509.3</v>
      </c>
      <c r="F116" s="195">
        <v>15175</v>
      </c>
      <c r="G116" s="195">
        <v>103.2</v>
      </c>
      <c r="H116" s="196"/>
      <c r="I116" s="197">
        <f t="shared" si="16"/>
        <v>21571.8</v>
      </c>
      <c r="J116" s="195">
        <v>2356.8000000000002</v>
      </c>
      <c r="K116" s="196"/>
      <c r="L116" s="196">
        <v>516.79999999999995</v>
      </c>
      <c r="M116" s="195">
        <v>19215</v>
      </c>
      <c r="N116" s="194">
        <f t="shared" si="17"/>
        <v>40081.1</v>
      </c>
    </row>
    <row r="117" spans="1:14" ht="15.75" x14ac:dyDescent="0.2">
      <c r="A117" s="199"/>
      <c r="B117" s="199" t="s">
        <v>16</v>
      </c>
      <c r="C117" s="198" t="s">
        <v>3107</v>
      </c>
      <c r="D117" s="194">
        <f t="shared" si="15"/>
        <v>2846.3</v>
      </c>
      <c r="E117" s="195">
        <v>2846.3</v>
      </c>
      <c r="F117" s="195">
        <v>2334.5</v>
      </c>
      <c r="G117" s="195">
        <v>14.6</v>
      </c>
      <c r="H117" s="196"/>
      <c r="I117" s="197">
        <f t="shared" si="16"/>
        <v>567.9</v>
      </c>
      <c r="J117" s="195">
        <v>332.9</v>
      </c>
      <c r="K117" s="196"/>
      <c r="L117" s="196">
        <v>53.6</v>
      </c>
      <c r="M117" s="195">
        <v>235</v>
      </c>
      <c r="N117" s="194">
        <f t="shared" si="17"/>
        <v>3414.2000000000003</v>
      </c>
    </row>
    <row r="118" spans="1:14" ht="15.75" x14ac:dyDescent="0.2">
      <c r="A118" s="199"/>
      <c r="B118" s="199" t="s">
        <v>16</v>
      </c>
      <c r="C118" s="198" t="s">
        <v>3106</v>
      </c>
      <c r="D118" s="194">
        <f t="shared" si="15"/>
        <v>3561.6</v>
      </c>
      <c r="E118" s="195">
        <v>3561.6</v>
      </c>
      <c r="F118" s="195">
        <v>2918.2</v>
      </c>
      <c r="G118" s="195">
        <v>21.9</v>
      </c>
      <c r="H118" s="196"/>
      <c r="I118" s="197">
        <f t="shared" si="16"/>
        <v>495.7</v>
      </c>
      <c r="J118" s="195">
        <v>420.7</v>
      </c>
      <c r="K118" s="196"/>
      <c r="L118" s="196">
        <v>71.599999999999994</v>
      </c>
      <c r="M118" s="195">
        <v>75</v>
      </c>
      <c r="N118" s="194">
        <f t="shared" si="17"/>
        <v>4057.2999999999997</v>
      </c>
    </row>
    <row r="119" spans="1:14" ht="15.75" x14ac:dyDescent="0.2">
      <c r="A119" s="199"/>
      <c r="B119" s="199" t="s">
        <v>16</v>
      </c>
      <c r="C119" s="198" t="s">
        <v>3105</v>
      </c>
      <c r="D119" s="194">
        <f t="shared" si="15"/>
        <v>2847</v>
      </c>
      <c r="E119" s="195">
        <v>2847</v>
      </c>
      <c r="F119" s="195">
        <v>2334.5</v>
      </c>
      <c r="G119" s="195">
        <v>15.4</v>
      </c>
      <c r="H119" s="196"/>
      <c r="I119" s="197">
        <f t="shared" si="16"/>
        <v>395.6</v>
      </c>
      <c r="J119" s="195">
        <v>320.60000000000002</v>
      </c>
      <c r="K119" s="196"/>
      <c r="L119" s="196">
        <v>41.4</v>
      </c>
      <c r="M119" s="195">
        <v>75</v>
      </c>
      <c r="N119" s="194">
        <f t="shared" si="17"/>
        <v>3242.6</v>
      </c>
    </row>
    <row r="120" spans="1:14" ht="15.75" x14ac:dyDescent="0.2">
      <c r="A120" s="199"/>
      <c r="B120" s="199" t="s">
        <v>16</v>
      </c>
      <c r="C120" s="198" t="s">
        <v>3104</v>
      </c>
      <c r="D120" s="194">
        <f t="shared" si="15"/>
        <v>4271.6000000000004</v>
      </c>
      <c r="E120" s="195">
        <v>4271.6000000000004</v>
      </c>
      <c r="F120" s="195">
        <v>3501.9</v>
      </c>
      <c r="G120" s="195">
        <v>24.3</v>
      </c>
      <c r="H120" s="196"/>
      <c r="I120" s="197">
        <f t="shared" si="16"/>
        <v>864</v>
      </c>
      <c r="J120" s="195">
        <v>709</v>
      </c>
      <c r="K120" s="196"/>
      <c r="L120" s="196">
        <v>288.7</v>
      </c>
      <c r="M120" s="195">
        <v>155</v>
      </c>
      <c r="N120" s="194">
        <f t="shared" si="17"/>
        <v>5135.6000000000004</v>
      </c>
    </row>
    <row r="121" spans="1:14" ht="15.75" x14ac:dyDescent="0.2">
      <c r="A121" s="199"/>
      <c r="B121" s="199" t="s">
        <v>16</v>
      </c>
      <c r="C121" s="198" t="s">
        <v>3103</v>
      </c>
      <c r="D121" s="194">
        <f t="shared" si="15"/>
        <v>2846.8</v>
      </c>
      <c r="E121" s="195">
        <v>2846.8</v>
      </c>
      <c r="F121" s="195">
        <v>2334.5</v>
      </c>
      <c r="G121" s="195">
        <v>15.2</v>
      </c>
      <c r="H121" s="196"/>
      <c r="I121" s="197">
        <f t="shared" si="16"/>
        <v>577.29999999999995</v>
      </c>
      <c r="J121" s="195">
        <v>422.3</v>
      </c>
      <c r="K121" s="196"/>
      <c r="L121" s="196">
        <v>142.30000000000001</v>
      </c>
      <c r="M121" s="195">
        <v>155</v>
      </c>
      <c r="N121" s="194">
        <f t="shared" si="17"/>
        <v>3424.1000000000004</v>
      </c>
    </row>
    <row r="122" spans="1:14" ht="15.75" x14ac:dyDescent="0.2">
      <c r="A122" s="199"/>
      <c r="B122" s="199" t="s">
        <v>16</v>
      </c>
      <c r="C122" s="198" t="s">
        <v>3102</v>
      </c>
      <c r="D122" s="194">
        <f t="shared" si="15"/>
        <v>2849.5</v>
      </c>
      <c r="E122" s="195">
        <v>2849.5</v>
      </c>
      <c r="F122" s="195">
        <v>2334.5</v>
      </c>
      <c r="G122" s="195">
        <v>18.2</v>
      </c>
      <c r="H122" s="196"/>
      <c r="I122" s="197">
        <f t="shared" si="16"/>
        <v>475.6</v>
      </c>
      <c r="J122" s="195">
        <v>400.6</v>
      </c>
      <c r="K122" s="196"/>
      <c r="L122" s="196">
        <v>120.8</v>
      </c>
      <c r="M122" s="195">
        <v>75</v>
      </c>
      <c r="N122" s="194">
        <f t="shared" si="17"/>
        <v>3325.1</v>
      </c>
    </row>
    <row r="123" spans="1:14" ht="15.75" x14ac:dyDescent="0.2">
      <c r="A123" s="199"/>
      <c r="B123" s="199" t="s">
        <v>16</v>
      </c>
      <c r="C123" s="198" t="s">
        <v>3101</v>
      </c>
      <c r="D123" s="194">
        <f t="shared" si="15"/>
        <v>2137.4</v>
      </c>
      <c r="E123" s="195">
        <v>2137.4</v>
      </c>
      <c r="F123" s="195">
        <v>1750.9</v>
      </c>
      <c r="G123" s="195">
        <v>13.4</v>
      </c>
      <c r="H123" s="196"/>
      <c r="I123" s="197">
        <f t="shared" si="16"/>
        <v>472</v>
      </c>
      <c r="J123" s="195">
        <v>317</v>
      </c>
      <c r="K123" s="196"/>
      <c r="L123" s="196">
        <v>107.1</v>
      </c>
      <c r="M123" s="195">
        <v>155</v>
      </c>
      <c r="N123" s="194">
        <f t="shared" si="17"/>
        <v>2609.4</v>
      </c>
    </row>
    <row r="124" spans="1:14" ht="15.75" x14ac:dyDescent="0.2">
      <c r="A124" s="199"/>
      <c r="B124" s="199" t="s">
        <v>16</v>
      </c>
      <c r="C124" s="198" t="s">
        <v>3100</v>
      </c>
      <c r="D124" s="194">
        <f t="shared" si="15"/>
        <v>2846.8</v>
      </c>
      <c r="E124" s="195">
        <v>2846.8</v>
      </c>
      <c r="F124" s="195">
        <v>2334.5</v>
      </c>
      <c r="G124" s="195">
        <v>15.2</v>
      </c>
      <c r="H124" s="196"/>
      <c r="I124" s="197">
        <f t="shared" si="16"/>
        <v>413.7</v>
      </c>
      <c r="J124" s="195">
        <v>338.7</v>
      </c>
      <c r="K124" s="196"/>
      <c r="L124" s="196">
        <v>59.3</v>
      </c>
      <c r="M124" s="195">
        <v>75</v>
      </c>
      <c r="N124" s="194">
        <f t="shared" si="17"/>
        <v>3260.5</v>
      </c>
    </row>
    <row r="125" spans="1:14" ht="15.75" x14ac:dyDescent="0.2">
      <c r="A125" s="199"/>
      <c r="B125" s="199" t="s">
        <v>16</v>
      </c>
      <c r="C125" s="198" t="s">
        <v>3099</v>
      </c>
      <c r="D125" s="194">
        <f t="shared" si="15"/>
        <v>2125.3000000000002</v>
      </c>
      <c r="E125" s="195">
        <v>2125.3000000000002</v>
      </c>
      <c r="F125" s="195">
        <v>1750.9</v>
      </c>
      <c r="G125" s="195"/>
      <c r="H125" s="196"/>
      <c r="I125" s="197">
        <f t="shared" si="16"/>
        <v>342.8</v>
      </c>
      <c r="J125" s="195">
        <v>267.8</v>
      </c>
      <c r="K125" s="196"/>
      <c r="L125" s="196">
        <v>58.2</v>
      </c>
      <c r="M125" s="195">
        <v>75</v>
      </c>
      <c r="N125" s="194">
        <f t="shared" si="17"/>
        <v>2468.1000000000004</v>
      </c>
    </row>
    <row r="126" spans="1:14" s="211" customFormat="1" ht="15.75" x14ac:dyDescent="0.2">
      <c r="A126" s="212"/>
      <c r="B126" s="202"/>
      <c r="C126" s="216"/>
      <c r="D126" s="197"/>
      <c r="E126" s="197"/>
      <c r="F126" s="197"/>
      <c r="G126" s="195"/>
      <c r="H126" s="197"/>
      <c r="I126" s="197"/>
      <c r="J126" s="197"/>
      <c r="K126" s="197"/>
      <c r="L126" s="196"/>
      <c r="M126" s="197"/>
      <c r="N126" s="197"/>
    </row>
    <row r="127" spans="1:14" s="218" customFormat="1" ht="39" x14ac:dyDescent="0.2">
      <c r="A127" s="215"/>
      <c r="B127" s="214"/>
      <c r="C127" s="207" t="s">
        <v>3098</v>
      </c>
      <c r="D127" s="206">
        <f>SUM(D129:D177)</f>
        <v>400287.79999999993</v>
      </c>
      <c r="E127" s="206">
        <f>SUM(E129:E177)</f>
        <v>400287.79999999993</v>
      </c>
      <c r="F127" s="206">
        <f>SUM(F129:F177)</f>
        <v>327341.90000000002</v>
      </c>
      <c r="G127" s="206">
        <f>SUM(G129:G177)</f>
        <v>2643.4</v>
      </c>
      <c r="H127" s="206"/>
      <c r="I127" s="206">
        <f>SUM(I129:I177)</f>
        <v>61328.9</v>
      </c>
      <c r="J127" s="206">
        <f>SUM(J129:J177)</f>
        <v>52754.9</v>
      </c>
      <c r="K127" s="206"/>
      <c r="L127" s="206">
        <f>SUM(L129:L177)</f>
        <v>15099.199999999997</v>
      </c>
      <c r="M127" s="206">
        <f>SUM(M129:M177)</f>
        <v>8574</v>
      </c>
      <c r="N127" s="206">
        <f>SUM(N129:N177)</f>
        <v>461616.70000000007</v>
      </c>
    </row>
    <row r="128" spans="1:14" s="211" customFormat="1" ht="15.75" x14ac:dyDescent="0.2">
      <c r="A128" s="212"/>
      <c r="B128" s="202"/>
      <c r="C128" s="216"/>
      <c r="D128" s="197"/>
      <c r="E128" s="197"/>
      <c r="F128" s="197"/>
      <c r="G128" s="195"/>
      <c r="H128" s="197"/>
      <c r="I128" s="197"/>
      <c r="J128" s="197"/>
      <c r="K128" s="197"/>
      <c r="L128" s="196"/>
      <c r="M128" s="197"/>
      <c r="N128" s="197"/>
    </row>
    <row r="129" spans="1:17" s="211" customFormat="1" ht="31.5" x14ac:dyDescent="0.2">
      <c r="A129" s="212"/>
      <c r="B129" s="199" t="s">
        <v>16</v>
      </c>
      <c r="C129" s="210" t="s">
        <v>3097</v>
      </c>
      <c r="D129" s="194">
        <f t="shared" ref="D129:D160" si="18">E129+H129</f>
        <v>4736.7</v>
      </c>
      <c r="E129" s="195">
        <v>4736.7</v>
      </c>
      <c r="F129" s="195">
        <v>3856.2</v>
      </c>
      <c r="G129" s="195">
        <v>36.700000000000003</v>
      </c>
      <c r="H129" s="196"/>
      <c r="I129" s="197">
        <f t="shared" ref="I129:I160" si="19">J129+M129</f>
        <v>646.79999999999995</v>
      </c>
      <c r="J129" s="195">
        <v>302.8</v>
      </c>
      <c r="K129" s="196"/>
      <c r="L129" s="196"/>
      <c r="M129" s="195">
        <v>344</v>
      </c>
      <c r="N129" s="194">
        <f t="shared" ref="N129:N160" si="20">D129+I129</f>
        <v>5383.5</v>
      </c>
      <c r="Q129" s="217"/>
    </row>
    <row r="130" spans="1:17" s="200" customFormat="1" ht="15.75" x14ac:dyDescent="0.2">
      <c r="A130" s="202"/>
      <c r="B130" s="202" t="s">
        <v>16</v>
      </c>
      <c r="C130" s="203" t="s">
        <v>3096</v>
      </c>
      <c r="D130" s="194">
        <f t="shared" si="18"/>
        <v>38598.199999999997</v>
      </c>
      <c r="E130" s="195">
        <v>38598.199999999997</v>
      </c>
      <c r="F130" s="195">
        <v>31272.7</v>
      </c>
      <c r="G130" s="195">
        <v>288.2</v>
      </c>
      <c r="H130" s="196"/>
      <c r="I130" s="197">
        <f t="shared" si="19"/>
        <v>5181.5</v>
      </c>
      <c r="J130" s="195">
        <v>5181.5</v>
      </c>
      <c r="K130" s="196"/>
      <c r="L130" s="196">
        <v>1760.7</v>
      </c>
      <c r="M130" s="195"/>
      <c r="N130" s="194">
        <f t="shared" si="20"/>
        <v>43779.7</v>
      </c>
    </row>
    <row r="131" spans="1:17" s="200" customFormat="1" ht="15.75" x14ac:dyDescent="0.2">
      <c r="A131" s="202"/>
      <c r="B131" s="202" t="s">
        <v>16</v>
      </c>
      <c r="C131" s="201" t="s">
        <v>3095</v>
      </c>
      <c r="D131" s="194">
        <f t="shared" si="18"/>
        <v>32460.7</v>
      </c>
      <c r="E131" s="195">
        <v>32460.7</v>
      </c>
      <c r="F131" s="195">
        <v>26037.5</v>
      </c>
      <c r="G131" s="195">
        <v>240.9</v>
      </c>
      <c r="H131" s="196"/>
      <c r="I131" s="197">
        <f t="shared" si="19"/>
        <v>3711.2</v>
      </c>
      <c r="J131" s="195">
        <v>3711.2</v>
      </c>
      <c r="K131" s="196"/>
      <c r="L131" s="196">
        <v>690.7</v>
      </c>
      <c r="M131" s="195"/>
      <c r="N131" s="194">
        <f t="shared" si="20"/>
        <v>36171.9</v>
      </c>
    </row>
    <row r="132" spans="1:17" ht="15.75" x14ac:dyDescent="0.2">
      <c r="A132" s="199"/>
      <c r="B132" s="199" t="s">
        <v>16</v>
      </c>
      <c r="C132" s="198" t="s">
        <v>3094</v>
      </c>
      <c r="D132" s="194">
        <f t="shared" si="18"/>
        <v>10039.9</v>
      </c>
      <c r="E132" s="195">
        <v>10039.9</v>
      </c>
      <c r="F132" s="195">
        <v>8224.4</v>
      </c>
      <c r="G132" s="195">
        <v>80.599999999999994</v>
      </c>
      <c r="H132" s="196"/>
      <c r="I132" s="197">
        <f t="shared" si="19"/>
        <v>1348</v>
      </c>
      <c r="J132" s="195">
        <v>1328</v>
      </c>
      <c r="K132" s="196"/>
      <c r="L132" s="196">
        <v>402.6</v>
      </c>
      <c r="M132" s="195">
        <v>20</v>
      </c>
      <c r="N132" s="194">
        <f t="shared" si="20"/>
        <v>11387.9</v>
      </c>
    </row>
    <row r="133" spans="1:17" ht="15.75" x14ac:dyDescent="0.2">
      <c r="A133" s="199"/>
      <c r="B133" s="199" t="s">
        <v>16</v>
      </c>
      <c r="C133" s="198" t="s">
        <v>3093</v>
      </c>
      <c r="D133" s="194">
        <f t="shared" si="18"/>
        <v>4837.5</v>
      </c>
      <c r="E133" s="195">
        <v>4837.5</v>
      </c>
      <c r="F133" s="195">
        <v>3989.3</v>
      </c>
      <c r="G133" s="195"/>
      <c r="H133" s="196"/>
      <c r="I133" s="197">
        <f t="shared" si="19"/>
        <v>2310.1</v>
      </c>
      <c r="J133" s="195">
        <v>700.1</v>
      </c>
      <c r="K133" s="196"/>
      <c r="L133" s="196">
        <v>169.6</v>
      </c>
      <c r="M133" s="195">
        <v>1610</v>
      </c>
      <c r="N133" s="194">
        <f t="shared" si="20"/>
        <v>7147.6</v>
      </c>
    </row>
    <row r="134" spans="1:17" ht="15.75" x14ac:dyDescent="0.2">
      <c r="A134" s="199"/>
      <c r="B134" s="199" t="s">
        <v>16</v>
      </c>
      <c r="C134" s="198" t="s">
        <v>3092</v>
      </c>
      <c r="D134" s="194">
        <f t="shared" si="18"/>
        <v>12746.8</v>
      </c>
      <c r="E134" s="195">
        <v>12746.8</v>
      </c>
      <c r="F134" s="195">
        <v>10445.299999999999</v>
      </c>
      <c r="G134" s="195">
        <v>97.2</v>
      </c>
      <c r="H134" s="196"/>
      <c r="I134" s="197">
        <f t="shared" si="19"/>
        <v>2028.2</v>
      </c>
      <c r="J134" s="195">
        <v>2008.2</v>
      </c>
      <c r="K134" s="196"/>
      <c r="L134" s="196">
        <v>503.7</v>
      </c>
      <c r="M134" s="195">
        <v>20</v>
      </c>
      <c r="N134" s="194">
        <f t="shared" si="20"/>
        <v>14775</v>
      </c>
    </row>
    <row r="135" spans="1:17" ht="15.75" x14ac:dyDescent="0.2">
      <c r="A135" s="199"/>
      <c r="B135" s="199" t="s">
        <v>16</v>
      </c>
      <c r="C135" s="198" t="s">
        <v>3091</v>
      </c>
      <c r="D135" s="194">
        <f t="shared" si="18"/>
        <v>7992.9</v>
      </c>
      <c r="E135" s="195">
        <v>7992.9</v>
      </c>
      <c r="F135" s="195">
        <v>6544.8</v>
      </c>
      <c r="G135" s="195">
        <v>68.099999999999994</v>
      </c>
      <c r="H135" s="196"/>
      <c r="I135" s="197">
        <f t="shared" si="19"/>
        <v>978.1</v>
      </c>
      <c r="J135" s="195">
        <v>958.1</v>
      </c>
      <c r="K135" s="196"/>
      <c r="L135" s="196">
        <v>326.60000000000002</v>
      </c>
      <c r="M135" s="195">
        <v>20</v>
      </c>
      <c r="N135" s="194">
        <f t="shared" si="20"/>
        <v>8971</v>
      </c>
    </row>
    <row r="136" spans="1:17" ht="15.75" x14ac:dyDescent="0.2">
      <c r="A136" s="199"/>
      <c r="B136" s="199" t="s">
        <v>16</v>
      </c>
      <c r="C136" s="198" t="s">
        <v>3090</v>
      </c>
      <c r="D136" s="194">
        <f t="shared" si="18"/>
        <v>3119</v>
      </c>
      <c r="E136" s="195">
        <v>3119</v>
      </c>
      <c r="F136" s="195">
        <v>2572.1</v>
      </c>
      <c r="G136" s="195"/>
      <c r="H136" s="196"/>
      <c r="I136" s="197">
        <f t="shared" si="19"/>
        <v>714.6</v>
      </c>
      <c r="J136" s="195">
        <v>604.6</v>
      </c>
      <c r="K136" s="196"/>
      <c r="L136" s="196">
        <v>113</v>
      </c>
      <c r="M136" s="195">
        <v>110</v>
      </c>
      <c r="N136" s="194">
        <f t="shared" si="20"/>
        <v>3833.6</v>
      </c>
    </row>
    <row r="137" spans="1:17" ht="15.75" x14ac:dyDescent="0.2">
      <c r="A137" s="199"/>
      <c r="B137" s="199" t="s">
        <v>16</v>
      </c>
      <c r="C137" s="198" t="s">
        <v>3089</v>
      </c>
      <c r="D137" s="194">
        <f t="shared" si="18"/>
        <v>4604.3999999999996</v>
      </c>
      <c r="E137" s="195">
        <v>4604.3999999999996</v>
      </c>
      <c r="F137" s="195">
        <v>3766.2</v>
      </c>
      <c r="G137" s="195">
        <v>45.2</v>
      </c>
      <c r="H137" s="196"/>
      <c r="I137" s="197">
        <f t="shared" si="19"/>
        <v>909.9</v>
      </c>
      <c r="J137" s="195">
        <v>799.9</v>
      </c>
      <c r="K137" s="196"/>
      <c r="L137" s="196">
        <v>187.7</v>
      </c>
      <c r="M137" s="195">
        <v>110</v>
      </c>
      <c r="N137" s="194">
        <f t="shared" si="20"/>
        <v>5514.2999999999993</v>
      </c>
    </row>
    <row r="138" spans="1:17" ht="15.75" x14ac:dyDescent="0.2">
      <c r="A138" s="199"/>
      <c r="B138" s="199" t="s">
        <v>16</v>
      </c>
      <c r="C138" s="198" t="s">
        <v>3088</v>
      </c>
      <c r="D138" s="194">
        <f t="shared" si="18"/>
        <v>3605.7</v>
      </c>
      <c r="E138" s="195">
        <v>3605.7</v>
      </c>
      <c r="F138" s="195">
        <v>2946</v>
      </c>
      <c r="G138" s="195">
        <v>40.200000000000003</v>
      </c>
      <c r="H138" s="196"/>
      <c r="I138" s="197">
        <f t="shared" si="19"/>
        <v>836.4</v>
      </c>
      <c r="J138" s="195">
        <v>726.4</v>
      </c>
      <c r="K138" s="196"/>
      <c r="L138" s="196">
        <v>150.30000000000001</v>
      </c>
      <c r="M138" s="195">
        <v>110</v>
      </c>
      <c r="N138" s="194">
        <f t="shared" si="20"/>
        <v>4442.0999999999995</v>
      </c>
    </row>
    <row r="139" spans="1:17" ht="15.75" x14ac:dyDescent="0.2">
      <c r="A139" s="199"/>
      <c r="B139" s="199" t="s">
        <v>16</v>
      </c>
      <c r="C139" s="198" t="s">
        <v>3087</v>
      </c>
      <c r="D139" s="194">
        <f t="shared" si="18"/>
        <v>8378.7000000000007</v>
      </c>
      <c r="E139" s="195">
        <v>8378.7000000000007</v>
      </c>
      <c r="F139" s="195">
        <v>6863</v>
      </c>
      <c r="G139" s="195">
        <v>68.099999999999994</v>
      </c>
      <c r="H139" s="196"/>
      <c r="I139" s="197">
        <f t="shared" si="19"/>
        <v>1047.5999999999999</v>
      </c>
      <c r="J139" s="195">
        <v>1027.5999999999999</v>
      </c>
      <c r="K139" s="196"/>
      <c r="L139" s="196">
        <v>326.60000000000002</v>
      </c>
      <c r="M139" s="195">
        <v>20</v>
      </c>
      <c r="N139" s="194">
        <f t="shared" si="20"/>
        <v>9426.3000000000011</v>
      </c>
    </row>
    <row r="140" spans="1:17" ht="15.75" x14ac:dyDescent="0.2">
      <c r="A140" s="199"/>
      <c r="B140" s="199" t="s">
        <v>16</v>
      </c>
      <c r="C140" s="198" t="s">
        <v>3086</v>
      </c>
      <c r="D140" s="194">
        <f t="shared" si="18"/>
        <v>7720.6</v>
      </c>
      <c r="E140" s="195">
        <v>7720.6</v>
      </c>
      <c r="F140" s="195">
        <v>6321.7</v>
      </c>
      <c r="G140" s="195">
        <v>66</v>
      </c>
      <c r="H140" s="196"/>
      <c r="I140" s="197">
        <f t="shared" si="19"/>
        <v>1211.5</v>
      </c>
      <c r="J140" s="195">
        <v>1191.5</v>
      </c>
      <c r="K140" s="196"/>
      <c r="L140" s="196">
        <v>314</v>
      </c>
      <c r="M140" s="195">
        <v>20</v>
      </c>
      <c r="N140" s="194">
        <f t="shared" si="20"/>
        <v>8932.1</v>
      </c>
    </row>
    <row r="141" spans="1:17" ht="15.75" x14ac:dyDescent="0.2">
      <c r="A141" s="199"/>
      <c r="B141" s="199" t="s">
        <v>16</v>
      </c>
      <c r="C141" s="198" t="s">
        <v>3085</v>
      </c>
      <c r="D141" s="194">
        <f t="shared" si="18"/>
        <v>6874.1</v>
      </c>
      <c r="E141" s="195">
        <v>6874.1</v>
      </c>
      <c r="F141" s="195">
        <v>5668.9</v>
      </c>
      <c r="G141" s="195"/>
      <c r="H141" s="196"/>
      <c r="I141" s="197">
        <f t="shared" si="19"/>
        <v>1041.4000000000001</v>
      </c>
      <c r="J141" s="195">
        <v>931.4</v>
      </c>
      <c r="K141" s="196"/>
      <c r="L141" s="196">
        <v>237.4</v>
      </c>
      <c r="M141" s="195">
        <v>110</v>
      </c>
      <c r="N141" s="194">
        <f t="shared" si="20"/>
        <v>7915.5</v>
      </c>
    </row>
    <row r="142" spans="1:17" ht="15.75" x14ac:dyDescent="0.2">
      <c r="A142" s="199"/>
      <c r="B142" s="199" t="s">
        <v>16</v>
      </c>
      <c r="C142" s="198" t="s">
        <v>3084</v>
      </c>
      <c r="D142" s="194">
        <f t="shared" si="18"/>
        <v>8515.7000000000007</v>
      </c>
      <c r="E142" s="195">
        <v>8515.7000000000007</v>
      </c>
      <c r="F142" s="195">
        <v>6974.5</v>
      </c>
      <c r="G142" s="195">
        <v>70.2</v>
      </c>
      <c r="H142" s="196"/>
      <c r="I142" s="197">
        <f t="shared" si="19"/>
        <v>1097.4000000000001</v>
      </c>
      <c r="J142" s="195">
        <v>1077.4000000000001</v>
      </c>
      <c r="K142" s="196"/>
      <c r="L142" s="196">
        <v>339.3</v>
      </c>
      <c r="M142" s="195">
        <v>20</v>
      </c>
      <c r="N142" s="194">
        <f t="shared" si="20"/>
        <v>9613.1</v>
      </c>
    </row>
    <row r="143" spans="1:17" ht="15.75" x14ac:dyDescent="0.2">
      <c r="A143" s="199"/>
      <c r="B143" s="199" t="s">
        <v>16</v>
      </c>
      <c r="C143" s="198" t="s">
        <v>3083</v>
      </c>
      <c r="D143" s="194">
        <f t="shared" si="18"/>
        <v>12339.2</v>
      </c>
      <c r="E143" s="195">
        <v>12339.2</v>
      </c>
      <c r="F143" s="195">
        <v>10110.5</v>
      </c>
      <c r="G143" s="195">
        <v>95.1</v>
      </c>
      <c r="H143" s="196"/>
      <c r="I143" s="197">
        <f t="shared" si="19"/>
        <v>1401.5</v>
      </c>
      <c r="J143" s="195">
        <v>1306.5</v>
      </c>
      <c r="K143" s="196"/>
      <c r="L143" s="196">
        <v>491.1</v>
      </c>
      <c r="M143" s="195">
        <v>95</v>
      </c>
      <c r="N143" s="194">
        <f t="shared" si="20"/>
        <v>13740.7</v>
      </c>
    </row>
    <row r="144" spans="1:17" ht="15.75" x14ac:dyDescent="0.2">
      <c r="A144" s="199"/>
      <c r="B144" s="199" t="s">
        <v>16</v>
      </c>
      <c r="C144" s="198" t="s">
        <v>3082</v>
      </c>
      <c r="D144" s="194">
        <f t="shared" si="18"/>
        <v>11154.9</v>
      </c>
      <c r="E144" s="195">
        <v>11154.9</v>
      </c>
      <c r="F144" s="195">
        <v>9139.5</v>
      </c>
      <c r="G144" s="195">
        <v>86.8</v>
      </c>
      <c r="H144" s="196"/>
      <c r="I144" s="197">
        <f t="shared" si="19"/>
        <v>1212</v>
      </c>
      <c r="J144" s="195">
        <v>1192</v>
      </c>
      <c r="K144" s="196"/>
      <c r="L144" s="196">
        <v>440.4</v>
      </c>
      <c r="M144" s="195">
        <v>20</v>
      </c>
      <c r="N144" s="194">
        <f t="shared" si="20"/>
        <v>12366.9</v>
      </c>
    </row>
    <row r="145" spans="1:14" ht="15.75" x14ac:dyDescent="0.2">
      <c r="A145" s="199"/>
      <c r="B145" s="199" t="s">
        <v>16</v>
      </c>
      <c r="C145" s="198" t="s">
        <v>3081</v>
      </c>
      <c r="D145" s="194">
        <f t="shared" si="18"/>
        <v>6740.9</v>
      </c>
      <c r="E145" s="195">
        <v>6740.9</v>
      </c>
      <c r="F145" s="195">
        <v>5518.1</v>
      </c>
      <c r="G145" s="195">
        <v>59.8</v>
      </c>
      <c r="H145" s="196"/>
      <c r="I145" s="197">
        <f t="shared" si="19"/>
        <v>1016.8</v>
      </c>
      <c r="J145" s="195">
        <v>906.8</v>
      </c>
      <c r="K145" s="196"/>
      <c r="L145" s="196">
        <v>276</v>
      </c>
      <c r="M145" s="195">
        <v>110</v>
      </c>
      <c r="N145" s="194">
        <f t="shared" si="20"/>
        <v>7757.7</v>
      </c>
    </row>
    <row r="146" spans="1:14" ht="15.75" x14ac:dyDescent="0.2">
      <c r="A146" s="199"/>
      <c r="B146" s="199" t="s">
        <v>16</v>
      </c>
      <c r="C146" s="198" t="s">
        <v>3080</v>
      </c>
      <c r="D146" s="194">
        <f t="shared" si="18"/>
        <v>9175.5</v>
      </c>
      <c r="E146" s="195">
        <v>9175.5</v>
      </c>
      <c r="F146" s="195">
        <v>7515.8</v>
      </c>
      <c r="G146" s="195">
        <v>74.3</v>
      </c>
      <c r="H146" s="196"/>
      <c r="I146" s="197">
        <f t="shared" si="19"/>
        <v>1046.9000000000001</v>
      </c>
      <c r="J146" s="195">
        <v>1026.9000000000001</v>
      </c>
      <c r="K146" s="196"/>
      <c r="L146" s="196">
        <v>364.6</v>
      </c>
      <c r="M146" s="195">
        <v>20</v>
      </c>
      <c r="N146" s="194">
        <f t="shared" si="20"/>
        <v>10222.4</v>
      </c>
    </row>
    <row r="147" spans="1:14" ht="15.75" x14ac:dyDescent="0.2">
      <c r="A147" s="199"/>
      <c r="B147" s="199" t="s">
        <v>16</v>
      </c>
      <c r="C147" s="198" t="s">
        <v>3079</v>
      </c>
      <c r="D147" s="194">
        <f t="shared" si="18"/>
        <v>6605.7</v>
      </c>
      <c r="E147" s="195">
        <v>6605.7</v>
      </c>
      <c r="F147" s="195">
        <v>5406.5</v>
      </c>
      <c r="G147" s="195">
        <v>59.8</v>
      </c>
      <c r="H147" s="196"/>
      <c r="I147" s="197">
        <f t="shared" si="19"/>
        <v>985.1</v>
      </c>
      <c r="J147" s="195">
        <v>965.1</v>
      </c>
      <c r="K147" s="196"/>
      <c r="L147" s="196">
        <v>276</v>
      </c>
      <c r="M147" s="195">
        <v>20</v>
      </c>
      <c r="N147" s="194">
        <f t="shared" si="20"/>
        <v>7590.8</v>
      </c>
    </row>
    <row r="148" spans="1:14" ht="15.75" x14ac:dyDescent="0.2">
      <c r="A148" s="199"/>
      <c r="B148" s="199" t="s">
        <v>16</v>
      </c>
      <c r="C148" s="198" t="s">
        <v>3078</v>
      </c>
      <c r="D148" s="194">
        <f t="shared" si="18"/>
        <v>11630</v>
      </c>
      <c r="E148" s="195">
        <v>11630</v>
      </c>
      <c r="F148" s="195">
        <v>9530.1</v>
      </c>
      <c r="G148" s="195">
        <v>88.8</v>
      </c>
      <c r="H148" s="196"/>
      <c r="I148" s="197">
        <f t="shared" si="19"/>
        <v>1290.2</v>
      </c>
      <c r="J148" s="195">
        <v>1270.2</v>
      </c>
      <c r="K148" s="196"/>
      <c r="L148" s="196">
        <v>453.1</v>
      </c>
      <c r="M148" s="195">
        <v>20</v>
      </c>
      <c r="N148" s="194">
        <f t="shared" si="20"/>
        <v>12920.2</v>
      </c>
    </row>
    <row r="149" spans="1:14" ht="15.75" x14ac:dyDescent="0.2">
      <c r="A149" s="199"/>
      <c r="B149" s="199" t="s">
        <v>16</v>
      </c>
      <c r="C149" s="198" t="s">
        <v>3077</v>
      </c>
      <c r="D149" s="194">
        <f t="shared" si="18"/>
        <v>9583.1</v>
      </c>
      <c r="E149" s="195">
        <v>9583.1</v>
      </c>
      <c r="F149" s="195">
        <v>7850.5</v>
      </c>
      <c r="G149" s="195">
        <v>76.400000000000006</v>
      </c>
      <c r="H149" s="196"/>
      <c r="I149" s="197">
        <f t="shared" si="19"/>
        <v>1201.2</v>
      </c>
      <c r="J149" s="195">
        <v>1181.2</v>
      </c>
      <c r="K149" s="196"/>
      <c r="L149" s="196">
        <v>377.2</v>
      </c>
      <c r="M149" s="195">
        <v>20</v>
      </c>
      <c r="N149" s="194">
        <f t="shared" si="20"/>
        <v>10784.300000000001</v>
      </c>
    </row>
    <row r="150" spans="1:14" ht="15.75" x14ac:dyDescent="0.2">
      <c r="A150" s="199"/>
      <c r="B150" s="199" t="s">
        <v>16</v>
      </c>
      <c r="C150" s="198" t="s">
        <v>3076</v>
      </c>
      <c r="D150" s="194">
        <f t="shared" si="18"/>
        <v>11109</v>
      </c>
      <c r="E150" s="195">
        <v>11109</v>
      </c>
      <c r="F150" s="195">
        <v>9100.4</v>
      </c>
      <c r="G150" s="195">
        <v>88.8</v>
      </c>
      <c r="H150" s="196"/>
      <c r="I150" s="197">
        <f t="shared" si="19"/>
        <v>1281.2</v>
      </c>
      <c r="J150" s="195">
        <v>1261.2</v>
      </c>
      <c r="K150" s="196"/>
      <c r="L150" s="196">
        <v>453.1</v>
      </c>
      <c r="M150" s="195">
        <v>20</v>
      </c>
      <c r="N150" s="194">
        <f t="shared" si="20"/>
        <v>12390.2</v>
      </c>
    </row>
    <row r="151" spans="1:14" ht="15.75" x14ac:dyDescent="0.2">
      <c r="A151" s="199"/>
      <c r="B151" s="199" t="s">
        <v>16</v>
      </c>
      <c r="C151" s="198" t="s">
        <v>3075</v>
      </c>
      <c r="D151" s="194">
        <f t="shared" si="18"/>
        <v>4876.8</v>
      </c>
      <c r="E151" s="195">
        <v>4876.8</v>
      </c>
      <c r="F151" s="195">
        <v>3989.3</v>
      </c>
      <c r="G151" s="195">
        <v>47.3</v>
      </c>
      <c r="H151" s="196"/>
      <c r="I151" s="197">
        <f t="shared" si="19"/>
        <v>1016.2</v>
      </c>
      <c r="J151" s="195">
        <v>906.2</v>
      </c>
      <c r="K151" s="196"/>
      <c r="L151" s="196">
        <v>200.2</v>
      </c>
      <c r="M151" s="195">
        <v>110</v>
      </c>
      <c r="N151" s="194">
        <f t="shared" si="20"/>
        <v>5893</v>
      </c>
    </row>
    <row r="152" spans="1:14" ht="15.75" x14ac:dyDescent="0.2">
      <c r="A152" s="199"/>
      <c r="B152" s="199" t="s">
        <v>16</v>
      </c>
      <c r="C152" s="198" t="s">
        <v>3074</v>
      </c>
      <c r="D152" s="194">
        <f t="shared" si="18"/>
        <v>2983.6</v>
      </c>
      <c r="E152" s="195">
        <v>2983.6</v>
      </c>
      <c r="F152" s="195">
        <v>2460.5</v>
      </c>
      <c r="G152" s="195"/>
      <c r="H152" s="196"/>
      <c r="I152" s="197">
        <f t="shared" si="19"/>
        <v>698.8</v>
      </c>
      <c r="J152" s="195">
        <v>588.79999999999995</v>
      </c>
      <c r="K152" s="196"/>
      <c r="L152" s="196">
        <v>101.7</v>
      </c>
      <c r="M152" s="195">
        <v>110</v>
      </c>
      <c r="N152" s="194">
        <f t="shared" si="20"/>
        <v>3682.3999999999996</v>
      </c>
    </row>
    <row r="153" spans="1:14" ht="15.75" x14ac:dyDescent="0.2">
      <c r="A153" s="199"/>
      <c r="B153" s="199" t="s">
        <v>16</v>
      </c>
      <c r="C153" s="198" t="s">
        <v>3073</v>
      </c>
      <c r="D153" s="194">
        <f t="shared" si="18"/>
        <v>11768.8</v>
      </c>
      <c r="E153" s="195">
        <v>11768.8</v>
      </c>
      <c r="F153" s="195">
        <v>9641.6</v>
      </c>
      <c r="G153" s="195">
        <v>93</v>
      </c>
      <c r="H153" s="196"/>
      <c r="I153" s="197">
        <f t="shared" si="19"/>
        <v>1342.9</v>
      </c>
      <c r="J153" s="195">
        <v>1322.9</v>
      </c>
      <c r="K153" s="196"/>
      <c r="L153" s="196">
        <v>478.5</v>
      </c>
      <c r="M153" s="195">
        <v>20</v>
      </c>
      <c r="N153" s="194">
        <f t="shared" si="20"/>
        <v>13111.699999999999</v>
      </c>
    </row>
    <row r="154" spans="1:14" ht="15.75" x14ac:dyDescent="0.2">
      <c r="A154" s="199"/>
      <c r="B154" s="199" t="s">
        <v>16</v>
      </c>
      <c r="C154" s="198" t="s">
        <v>3072</v>
      </c>
      <c r="D154" s="194">
        <f t="shared" si="18"/>
        <v>3572.3</v>
      </c>
      <c r="E154" s="195">
        <v>3572.3</v>
      </c>
      <c r="F154" s="195">
        <v>2946</v>
      </c>
      <c r="G154" s="195"/>
      <c r="H154" s="196"/>
      <c r="I154" s="197">
        <f t="shared" si="19"/>
        <v>735.9</v>
      </c>
      <c r="J154" s="195">
        <v>625.9</v>
      </c>
      <c r="K154" s="196"/>
      <c r="L154" s="196">
        <v>124.3</v>
      </c>
      <c r="M154" s="195">
        <v>110</v>
      </c>
      <c r="N154" s="194">
        <f t="shared" si="20"/>
        <v>4308.2</v>
      </c>
    </row>
    <row r="155" spans="1:14" ht="15.75" x14ac:dyDescent="0.2">
      <c r="A155" s="199"/>
      <c r="B155" s="199" t="s">
        <v>16</v>
      </c>
      <c r="C155" s="198" t="s">
        <v>3071</v>
      </c>
      <c r="D155" s="194">
        <f t="shared" si="18"/>
        <v>4876.8</v>
      </c>
      <c r="E155" s="195">
        <v>4876.8</v>
      </c>
      <c r="F155" s="195">
        <v>3989.3</v>
      </c>
      <c r="G155" s="195">
        <v>47.3</v>
      </c>
      <c r="H155" s="196"/>
      <c r="I155" s="197">
        <f t="shared" si="19"/>
        <v>905.1</v>
      </c>
      <c r="J155" s="195">
        <v>795.1</v>
      </c>
      <c r="K155" s="196"/>
      <c r="L155" s="196">
        <v>200.2</v>
      </c>
      <c r="M155" s="195">
        <v>110</v>
      </c>
      <c r="N155" s="194">
        <f t="shared" si="20"/>
        <v>5781.9000000000005</v>
      </c>
    </row>
    <row r="156" spans="1:14" ht="15.75" x14ac:dyDescent="0.2">
      <c r="A156" s="199"/>
      <c r="B156" s="199" t="s">
        <v>16</v>
      </c>
      <c r="C156" s="198" t="s">
        <v>3070</v>
      </c>
      <c r="D156" s="194">
        <f t="shared" si="18"/>
        <v>3286.6</v>
      </c>
      <c r="E156" s="195">
        <v>3286.6</v>
      </c>
      <c r="F156" s="195">
        <v>2683.7</v>
      </c>
      <c r="G156" s="195">
        <v>39</v>
      </c>
      <c r="H156" s="196"/>
      <c r="I156" s="197">
        <f t="shared" si="19"/>
        <v>764.2</v>
      </c>
      <c r="J156" s="195">
        <v>654.20000000000005</v>
      </c>
      <c r="K156" s="196"/>
      <c r="L156" s="196">
        <v>149.5</v>
      </c>
      <c r="M156" s="195">
        <v>110</v>
      </c>
      <c r="N156" s="194">
        <f t="shared" si="20"/>
        <v>4050.8</v>
      </c>
    </row>
    <row r="157" spans="1:14" ht="15.75" x14ac:dyDescent="0.2">
      <c r="A157" s="199"/>
      <c r="B157" s="199" t="s">
        <v>16</v>
      </c>
      <c r="C157" s="198" t="s">
        <v>3069</v>
      </c>
      <c r="D157" s="194">
        <f t="shared" si="18"/>
        <v>12699.2</v>
      </c>
      <c r="E157" s="195">
        <v>12699.2</v>
      </c>
      <c r="F157" s="195">
        <v>10406</v>
      </c>
      <c r="G157" s="195">
        <v>97.2</v>
      </c>
      <c r="H157" s="196"/>
      <c r="I157" s="197">
        <f t="shared" si="19"/>
        <v>1207.3</v>
      </c>
      <c r="J157" s="195">
        <v>1187.3</v>
      </c>
      <c r="K157" s="196"/>
      <c r="L157" s="196">
        <v>503.7</v>
      </c>
      <c r="M157" s="195">
        <v>20</v>
      </c>
      <c r="N157" s="194">
        <f t="shared" si="20"/>
        <v>13906.5</v>
      </c>
    </row>
    <row r="158" spans="1:14" ht="15.75" x14ac:dyDescent="0.2">
      <c r="A158" s="199"/>
      <c r="B158" s="199" t="s">
        <v>16</v>
      </c>
      <c r="C158" s="198" t="s">
        <v>3068</v>
      </c>
      <c r="D158" s="194">
        <f t="shared" si="18"/>
        <v>10836.7</v>
      </c>
      <c r="E158" s="195">
        <v>10836.7</v>
      </c>
      <c r="F158" s="195">
        <v>8877.2000000000007</v>
      </c>
      <c r="G158" s="195">
        <v>86.8</v>
      </c>
      <c r="H158" s="196"/>
      <c r="I158" s="197">
        <f t="shared" si="19"/>
        <v>1207.3</v>
      </c>
      <c r="J158" s="195">
        <v>1187.3</v>
      </c>
      <c r="K158" s="196"/>
      <c r="L158" s="196">
        <v>440.4</v>
      </c>
      <c r="M158" s="195">
        <v>20</v>
      </c>
      <c r="N158" s="194">
        <f t="shared" si="20"/>
        <v>12044</v>
      </c>
    </row>
    <row r="159" spans="1:14" ht="15.75" x14ac:dyDescent="0.2">
      <c r="A159" s="199"/>
      <c r="B159" s="199" t="s">
        <v>16</v>
      </c>
      <c r="C159" s="198" t="s">
        <v>3067</v>
      </c>
      <c r="D159" s="194">
        <f t="shared" si="18"/>
        <v>5155.6000000000004</v>
      </c>
      <c r="E159" s="195">
        <v>5155.6000000000004</v>
      </c>
      <c r="F159" s="195">
        <v>4251.7</v>
      </c>
      <c r="G159" s="195"/>
      <c r="H159" s="196"/>
      <c r="I159" s="197">
        <f t="shared" si="19"/>
        <v>911</v>
      </c>
      <c r="J159" s="195">
        <v>801</v>
      </c>
      <c r="K159" s="196"/>
      <c r="L159" s="196">
        <v>180.9</v>
      </c>
      <c r="M159" s="195">
        <v>110</v>
      </c>
      <c r="N159" s="194">
        <f t="shared" si="20"/>
        <v>6066.6</v>
      </c>
    </row>
    <row r="160" spans="1:14" ht="15.75" x14ac:dyDescent="0.2">
      <c r="A160" s="199"/>
      <c r="B160" s="199" t="s">
        <v>16</v>
      </c>
      <c r="C160" s="198" t="s">
        <v>3066</v>
      </c>
      <c r="D160" s="194">
        <f t="shared" si="18"/>
        <v>4113.3999999999996</v>
      </c>
      <c r="E160" s="195">
        <v>4113.3999999999996</v>
      </c>
      <c r="F160" s="195">
        <v>3392.3</v>
      </c>
      <c r="G160" s="195"/>
      <c r="H160" s="196"/>
      <c r="I160" s="197">
        <f t="shared" si="19"/>
        <v>853.7</v>
      </c>
      <c r="J160" s="195">
        <v>743.7</v>
      </c>
      <c r="K160" s="196"/>
      <c r="L160" s="196">
        <v>146.9</v>
      </c>
      <c r="M160" s="195">
        <v>110</v>
      </c>
      <c r="N160" s="194">
        <f t="shared" si="20"/>
        <v>4967.0999999999995</v>
      </c>
    </row>
    <row r="161" spans="1:14" ht="15.75" x14ac:dyDescent="0.2">
      <c r="A161" s="199"/>
      <c r="B161" s="199" t="s">
        <v>16</v>
      </c>
      <c r="C161" s="198" t="s">
        <v>3065</v>
      </c>
      <c r="D161" s="194">
        <f t="shared" ref="D161:D177" si="21">E161+H161</f>
        <v>16588.7</v>
      </c>
      <c r="E161" s="195">
        <v>16588.7</v>
      </c>
      <c r="F161" s="195">
        <v>13598</v>
      </c>
      <c r="G161" s="195">
        <v>120</v>
      </c>
      <c r="H161" s="196"/>
      <c r="I161" s="197">
        <f t="shared" ref="I161:I177" si="22">J161+M161</f>
        <v>1474.5</v>
      </c>
      <c r="J161" s="195">
        <v>1379.5</v>
      </c>
      <c r="K161" s="196"/>
      <c r="L161" s="196">
        <v>642.9</v>
      </c>
      <c r="M161" s="195">
        <v>95</v>
      </c>
      <c r="N161" s="194">
        <f t="shared" ref="N161:N177" si="23">D161+I161</f>
        <v>18063.2</v>
      </c>
    </row>
    <row r="162" spans="1:14" ht="15.75" x14ac:dyDescent="0.2">
      <c r="A162" s="199"/>
      <c r="B162" s="199" t="s">
        <v>16</v>
      </c>
      <c r="C162" s="198" t="s">
        <v>3064</v>
      </c>
      <c r="D162" s="194">
        <f t="shared" si="21"/>
        <v>3877.1</v>
      </c>
      <c r="E162" s="195">
        <v>3877.1</v>
      </c>
      <c r="F162" s="195">
        <v>3169.2</v>
      </c>
      <c r="G162" s="195">
        <v>41.1</v>
      </c>
      <c r="H162" s="196"/>
      <c r="I162" s="197">
        <f t="shared" si="22"/>
        <v>883.3</v>
      </c>
      <c r="J162" s="195">
        <v>773.3</v>
      </c>
      <c r="K162" s="196"/>
      <c r="L162" s="196">
        <v>162.30000000000001</v>
      </c>
      <c r="M162" s="195">
        <v>110</v>
      </c>
      <c r="N162" s="194">
        <f t="shared" si="23"/>
        <v>4760.3999999999996</v>
      </c>
    </row>
    <row r="163" spans="1:14" ht="15.75" x14ac:dyDescent="0.2">
      <c r="A163" s="199"/>
      <c r="B163" s="199" t="s">
        <v>16</v>
      </c>
      <c r="C163" s="198" t="s">
        <v>3063</v>
      </c>
      <c r="D163" s="194">
        <f t="shared" si="21"/>
        <v>3842.9</v>
      </c>
      <c r="E163" s="195">
        <v>3842.9</v>
      </c>
      <c r="F163" s="195">
        <v>3169.2</v>
      </c>
      <c r="G163" s="195"/>
      <c r="H163" s="196"/>
      <c r="I163" s="197">
        <f t="shared" si="22"/>
        <v>743.1</v>
      </c>
      <c r="J163" s="195">
        <v>633.1</v>
      </c>
      <c r="K163" s="196"/>
      <c r="L163" s="196">
        <v>135.69999999999999</v>
      </c>
      <c r="M163" s="195">
        <v>110</v>
      </c>
      <c r="N163" s="194">
        <f t="shared" si="23"/>
        <v>4586</v>
      </c>
    </row>
    <row r="164" spans="1:14" ht="15.75" x14ac:dyDescent="0.2">
      <c r="A164" s="199"/>
      <c r="B164" s="199" t="s">
        <v>16</v>
      </c>
      <c r="C164" s="198" t="s">
        <v>3062</v>
      </c>
      <c r="D164" s="194">
        <f t="shared" si="21"/>
        <v>4093.4</v>
      </c>
      <c r="E164" s="195">
        <v>4093.4</v>
      </c>
      <c r="F164" s="195">
        <v>3375.7</v>
      </c>
      <c r="G164" s="195"/>
      <c r="H164" s="196"/>
      <c r="I164" s="197">
        <f t="shared" si="22"/>
        <v>748.6</v>
      </c>
      <c r="J164" s="195">
        <v>638.6</v>
      </c>
      <c r="K164" s="196"/>
      <c r="L164" s="196">
        <v>135.69999999999999</v>
      </c>
      <c r="M164" s="195">
        <v>110</v>
      </c>
      <c r="N164" s="194">
        <f t="shared" si="23"/>
        <v>4842</v>
      </c>
    </row>
    <row r="165" spans="1:14" ht="15.75" x14ac:dyDescent="0.2">
      <c r="A165" s="199"/>
      <c r="B165" s="199" t="s">
        <v>16</v>
      </c>
      <c r="C165" s="198" t="s">
        <v>3061</v>
      </c>
      <c r="D165" s="194">
        <f t="shared" si="21"/>
        <v>4431.6000000000004</v>
      </c>
      <c r="E165" s="195">
        <v>4431.6000000000004</v>
      </c>
      <c r="F165" s="195">
        <v>3654.6</v>
      </c>
      <c r="G165" s="195"/>
      <c r="H165" s="196"/>
      <c r="I165" s="197">
        <f t="shared" si="22"/>
        <v>793.5</v>
      </c>
      <c r="J165" s="195">
        <v>683.5</v>
      </c>
      <c r="K165" s="196"/>
      <c r="L165" s="196">
        <v>158.30000000000001</v>
      </c>
      <c r="M165" s="195">
        <v>110</v>
      </c>
      <c r="N165" s="194">
        <f t="shared" si="23"/>
        <v>5225.1000000000004</v>
      </c>
    </row>
    <row r="166" spans="1:14" ht="15.75" x14ac:dyDescent="0.2">
      <c r="A166" s="199"/>
      <c r="B166" s="199" t="s">
        <v>16</v>
      </c>
      <c r="C166" s="198" t="s">
        <v>3060</v>
      </c>
      <c r="D166" s="194">
        <f t="shared" si="21"/>
        <v>10562.7</v>
      </c>
      <c r="E166" s="195">
        <v>10562.7</v>
      </c>
      <c r="F166" s="195">
        <v>8654.1</v>
      </c>
      <c r="G166" s="195">
        <v>82.6</v>
      </c>
      <c r="H166" s="196"/>
      <c r="I166" s="197">
        <f t="shared" si="22"/>
        <v>1138.8</v>
      </c>
      <c r="J166" s="195">
        <v>1118.8</v>
      </c>
      <c r="K166" s="196"/>
      <c r="L166" s="196">
        <v>415.2</v>
      </c>
      <c r="M166" s="195">
        <v>20</v>
      </c>
      <c r="N166" s="194">
        <f t="shared" si="23"/>
        <v>11701.5</v>
      </c>
    </row>
    <row r="167" spans="1:14" ht="15.75" x14ac:dyDescent="0.2">
      <c r="A167" s="199"/>
      <c r="B167" s="199" t="s">
        <v>16</v>
      </c>
      <c r="C167" s="198" t="s">
        <v>3059</v>
      </c>
      <c r="D167" s="194">
        <f t="shared" si="21"/>
        <v>8855.6</v>
      </c>
      <c r="E167" s="195">
        <v>8855.6</v>
      </c>
      <c r="F167" s="195">
        <v>7253.5</v>
      </c>
      <c r="G167" s="195">
        <v>72.3</v>
      </c>
      <c r="H167" s="196"/>
      <c r="I167" s="197">
        <f t="shared" si="22"/>
        <v>1216.0999999999999</v>
      </c>
      <c r="J167" s="195">
        <v>1196.0999999999999</v>
      </c>
      <c r="K167" s="196"/>
      <c r="L167" s="196">
        <v>351.9</v>
      </c>
      <c r="M167" s="195">
        <v>20</v>
      </c>
      <c r="N167" s="194">
        <f t="shared" si="23"/>
        <v>10071.700000000001</v>
      </c>
    </row>
    <row r="168" spans="1:14" ht="15.75" x14ac:dyDescent="0.2">
      <c r="A168" s="199"/>
      <c r="B168" s="199" t="s">
        <v>16</v>
      </c>
      <c r="C168" s="198" t="s">
        <v>3058</v>
      </c>
      <c r="D168" s="194">
        <f t="shared" si="21"/>
        <v>8342.2000000000007</v>
      </c>
      <c r="E168" s="195">
        <v>8342.2000000000007</v>
      </c>
      <c r="F168" s="195">
        <v>6879.5</v>
      </c>
      <c r="G168" s="195"/>
      <c r="H168" s="196"/>
      <c r="I168" s="197">
        <f t="shared" si="22"/>
        <v>3053.1</v>
      </c>
      <c r="J168" s="195">
        <v>1033.0999999999999</v>
      </c>
      <c r="K168" s="196"/>
      <c r="L168" s="196">
        <v>293.89999999999998</v>
      </c>
      <c r="M168" s="195">
        <v>2020</v>
      </c>
      <c r="N168" s="194">
        <f t="shared" si="23"/>
        <v>11395.300000000001</v>
      </c>
    </row>
    <row r="169" spans="1:14" ht="15.75" x14ac:dyDescent="0.2">
      <c r="A169" s="199"/>
      <c r="B169" s="199" t="s">
        <v>16</v>
      </c>
      <c r="C169" s="198" t="s">
        <v>3057</v>
      </c>
      <c r="D169" s="194">
        <f t="shared" si="21"/>
        <v>3978.2</v>
      </c>
      <c r="E169" s="195">
        <v>3978.2</v>
      </c>
      <c r="F169" s="195">
        <v>3280.7</v>
      </c>
      <c r="G169" s="195"/>
      <c r="H169" s="196"/>
      <c r="I169" s="197">
        <f t="shared" si="22"/>
        <v>784.2</v>
      </c>
      <c r="J169" s="195">
        <v>674.2</v>
      </c>
      <c r="K169" s="196"/>
      <c r="L169" s="196">
        <v>146.9</v>
      </c>
      <c r="M169" s="195">
        <v>110</v>
      </c>
      <c r="N169" s="194">
        <f t="shared" si="23"/>
        <v>4762.3999999999996</v>
      </c>
    </row>
    <row r="170" spans="1:14" ht="15.75" x14ac:dyDescent="0.2">
      <c r="A170" s="199"/>
      <c r="B170" s="199" t="s">
        <v>16</v>
      </c>
      <c r="C170" s="198" t="s">
        <v>3056</v>
      </c>
      <c r="D170" s="194">
        <f t="shared" si="21"/>
        <v>3572.3</v>
      </c>
      <c r="E170" s="195">
        <v>3572.3</v>
      </c>
      <c r="F170" s="195">
        <v>2946</v>
      </c>
      <c r="G170" s="195"/>
      <c r="H170" s="196"/>
      <c r="I170" s="197">
        <f t="shared" si="22"/>
        <v>753</v>
      </c>
      <c r="J170" s="195">
        <v>643</v>
      </c>
      <c r="K170" s="196"/>
      <c r="L170" s="196">
        <v>124.3</v>
      </c>
      <c r="M170" s="195">
        <v>110</v>
      </c>
      <c r="N170" s="194">
        <f t="shared" si="23"/>
        <v>4325.3</v>
      </c>
    </row>
    <row r="171" spans="1:14" ht="15.75" x14ac:dyDescent="0.2">
      <c r="A171" s="199"/>
      <c r="B171" s="199" t="s">
        <v>16</v>
      </c>
      <c r="C171" s="198" t="s">
        <v>3055</v>
      </c>
      <c r="D171" s="194">
        <f t="shared" si="21"/>
        <v>3877.1</v>
      </c>
      <c r="E171" s="195">
        <v>3877.1</v>
      </c>
      <c r="F171" s="195">
        <v>3169.2</v>
      </c>
      <c r="G171" s="195">
        <v>41.1</v>
      </c>
      <c r="H171" s="196"/>
      <c r="I171" s="197">
        <f t="shared" si="22"/>
        <v>887.6</v>
      </c>
      <c r="J171" s="195">
        <v>777.6</v>
      </c>
      <c r="K171" s="196"/>
      <c r="L171" s="196">
        <v>162.30000000000001</v>
      </c>
      <c r="M171" s="195">
        <v>110</v>
      </c>
      <c r="N171" s="194">
        <f t="shared" si="23"/>
        <v>4764.7</v>
      </c>
    </row>
    <row r="172" spans="1:14" ht="15.75" x14ac:dyDescent="0.2">
      <c r="A172" s="199"/>
      <c r="B172" s="199" t="s">
        <v>16</v>
      </c>
      <c r="C172" s="198" t="s">
        <v>3054</v>
      </c>
      <c r="D172" s="194">
        <f t="shared" si="21"/>
        <v>8243.4</v>
      </c>
      <c r="E172" s="195">
        <v>8243.4</v>
      </c>
      <c r="F172" s="195">
        <v>6751.5</v>
      </c>
      <c r="G172" s="195">
        <v>68.099999999999994</v>
      </c>
      <c r="H172" s="196"/>
      <c r="I172" s="197">
        <f t="shared" si="22"/>
        <v>1054.8</v>
      </c>
      <c r="J172" s="195">
        <v>1034.8</v>
      </c>
      <c r="K172" s="196"/>
      <c r="L172" s="196">
        <v>326.60000000000002</v>
      </c>
      <c r="M172" s="195">
        <v>20</v>
      </c>
      <c r="N172" s="194">
        <f t="shared" si="23"/>
        <v>9298.1999999999989</v>
      </c>
    </row>
    <row r="173" spans="1:14" ht="15.75" x14ac:dyDescent="0.2">
      <c r="A173" s="199"/>
      <c r="B173" s="199" t="s">
        <v>16</v>
      </c>
      <c r="C173" s="198" t="s">
        <v>3053</v>
      </c>
      <c r="D173" s="194">
        <f t="shared" si="21"/>
        <v>3572.3</v>
      </c>
      <c r="E173" s="195">
        <v>3572.3</v>
      </c>
      <c r="F173" s="195">
        <v>2946</v>
      </c>
      <c r="G173" s="195"/>
      <c r="H173" s="196"/>
      <c r="I173" s="197">
        <f t="shared" si="22"/>
        <v>2253.1999999999998</v>
      </c>
      <c r="J173" s="195">
        <v>643.20000000000005</v>
      </c>
      <c r="K173" s="196"/>
      <c r="L173" s="196">
        <v>124.3</v>
      </c>
      <c r="M173" s="195">
        <v>1610</v>
      </c>
      <c r="N173" s="194">
        <f t="shared" si="23"/>
        <v>5825.5</v>
      </c>
    </row>
    <row r="174" spans="1:14" ht="15.75" x14ac:dyDescent="0.2">
      <c r="A174" s="199"/>
      <c r="B174" s="199" t="s">
        <v>16</v>
      </c>
      <c r="C174" s="198" t="s">
        <v>3052</v>
      </c>
      <c r="D174" s="194">
        <f t="shared" si="21"/>
        <v>3572.3</v>
      </c>
      <c r="E174" s="195">
        <v>3572.3</v>
      </c>
      <c r="F174" s="195">
        <v>2946</v>
      </c>
      <c r="G174" s="195"/>
      <c r="H174" s="196"/>
      <c r="I174" s="197">
        <f t="shared" si="22"/>
        <v>757.5</v>
      </c>
      <c r="J174" s="195">
        <v>647.5</v>
      </c>
      <c r="K174" s="196"/>
      <c r="L174" s="196">
        <v>124.3</v>
      </c>
      <c r="M174" s="195">
        <v>110</v>
      </c>
      <c r="N174" s="194">
        <f t="shared" si="23"/>
        <v>4329.8</v>
      </c>
    </row>
    <row r="175" spans="1:14" ht="15.75" x14ac:dyDescent="0.2">
      <c r="A175" s="199"/>
      <c r="B175" s="199" t="s">
        <v>16</v>
      </c>
      <c r="C175" s="198" t="s">
        <v>3051</v>
      </c>
      <c r="D175" s="194">
        <f t="shared" si="21"/>
        <v>9380.1</v>
      </c>
      <c r="E175" s="195">
        <v>9380.1</v>
      </c>
      <c r="F175" s="195">
        <v>7683.2</v>
      </c>
      <c r="G175" s="195">
        <v>76.400000000000006</v>
      </c>
      <c r="H175" s="196"/>
      <c r="I175" s="197">
        <f t="shared" si="22"/>
        <v>1127.8</v>
      </c>
      <c r="J175" s="195">
        <v>1107.8</v>
      </c>
      <c r="K175" s="196"/>
      <c r="L175" s="196">
        <v>377.3</v>
      </c>
      <c r="M175" s="195">
        <v>20</v>
      </c>
      <c r="N175" s="194">
        <f t="shared" si="23"/>
        <v>10507.9</v>
      </c>
    </row>
    <row r="176" spans="1:14" ht="15.75" x14ac:dyDescent="0.2">
      <c r="A176" s="199"/>
      <c r="B176" s="199" t="s">
        <v>16</v>
      </c>
      <c r="C176" s="198" t="s">
        <v>3050</v>
      </c>
      <c r="D176" s="194">
        <f t="shared" si="21"/>
        <v>3186.6</v>
      </c>
      <c r="E176" s="195">
        <v>3186.6</v>
      </c>
      <c r="F176" s="195">
        <v>2627.9</v>
      </c>
      <c r="G176" s="195"/>
      <c r="H176" s="196"/>
      <c r="I176" s="197">
        <f t="shared" si="22"/>
        <v>713.2</v>
      </c>
      <c r="J176" s="195">
        <v>603.20000000000005</v>
      </c>
      <c r="K176" s="196"/>
      <c r="L176" s="196">
        <v>113</v>
      </c>
      <c r="M176" s="195">
        <v>110</v>
      </c>
      <c r="N176" s="194">
        <f t="shared" si="23"/>
        <v>3899.8</v>
      </c>
    </row>
    <row r="177" spans="1:14" ht="15.75" x14ac:dyDescent="0.2">
      <c r="A177" s="199"/>
      <c r="B177" s="199" t="s">
        <v>16</v>
      </c>
      <c r="C177" s="198" t="s">
        <v>3049</v>
      </c>
      <c r="D177" s="194">
        <f t="shared" si="21"/>
        <v>3572.3</v>
      </c>
      <c r="E177" s="195">
        <v>3572.3</v>
      </c>
      <c r="F177" s="195">
        <v>2946</v>
      </c>
      <c r="G177" s="195"/>
      <c r="H177" s="196"/>
      <c r="I177" s="197">
        <f t="shared" si="22"/>
        <v>806.6</v>
      </c>
      <c r="J177" s="195">
        <v>696.6</v>
      </c>
      <c r="K177" s="196"/>
      <c r="L177" s="196">
        <v>124.3</v>
      </c>
      <c r="M177" s="195">
        <v>110</v>
      </c>
      <c r="N177" s="194">
        <f t="shared" si="23"/>
        <v>4378.9000000000005</v>
      </c>
    </row>
    <row r="178" spans="1:14" s="211" customFormat="1" ht="15.75" x14ac:dyDescent="0.2">
      <c r="A178" s="212"/>
      <c r="B178" s="202"/>
      <c r="C178" s="216"/>
      <c r="D178" s="197"/>
      <c r="E178" s="197"/>
      <c r="F178" s="197"/>
      <c r="G178" s="195"/>
      <c r="H178" s="197"/>
      <c r="I178" s="197"/>
      <c r="J178" s="197"/>
      <c r="K178" s="197"/>
      <c r="L178" s="196"/>
      <c r="M178" s="197"/>
      <c r="N178" s="197"/>
    </row>
    <row r="179" spans="1:14" s="213" customFormat="1" ht="39" x14ac:dyDescent="0.2">
      <c r="A179" s="215"/>
      <c r="B179" s="214"/>
      <c r="C179" s="207" t="s">
        <v>3048</v>
      </c>
      <c r="D179" s="206">
        <f>SUM(D181:D237)</f>
        <v>231686.30000000002</v>
      </c>
      <c r="E179" s="206">
        <f>SUM(E181:E237)</f>
        <v>231686.30000000002</v>
      </c>
      <c r="F179" s="206">
        <f>SUM(F181:F237)</f>
        <v>189063.30000000002</v>
      </c>
      <c r="G179" s="206">
        <f>SUM(G181:G237)</f>
        <v>1678.9999999999995</v>
      </c>
      <c r="H179" s="206"/>
      <c r="I179" s="206">
        <f>SUM(I181:I237)</f>
        <v>40587.69999999999</v>
      </c>
      <c r="J179" s="206">
        <f>SUM(J181:J237)</f>
        <v>30792.599999999995</v>
      </c>
      <c r="K179" s="206"/>
      <c r="L179" s="206">
        <f>SUM(L181:L237)</f>
        <v>7500.8000000000011</v>
      </c>
      <c r="M179" s="206">
        <f>SUM(M181:M237)</f>
        <v>9795.0999999999985</v>
      </c>
      <c r="N179" s="206">
        <f>SUM(N181:N237)</f>
        <v>272274</v>
      </c>
    </row>
    <row r="180" spans="1:14" s="211" customFormat="1" ht="15.75" x14ac:dyDescent="0.2">
      <c r="A180" s="212"/>
      <c r="B180" s="202"/>
      <c r="C180" s="216"/>
      <c r="D180" s="197"/>
      <c r="E180" s="197"/>
      <c r="F180" s="197"/>
      <c r="G180" s="195"/>
      <c r="H180" s="197"/>
      <c r="I180" s="197"/>
      <c r="J180" s="197"/>
      <c r="K180" s="197"/>
      <c r="L180" s="196"/>
      <c r="M180" s="197"/>
      <c r="N180" s="197"/>
    </row>
    <row r="181" spans="1:14" s="211" customFormat="1" ht="31.5" x14ac:dyDescent="0.2">
      <c r="A181" s="212"/>
      <c r="B181" s="202" t="s">
        <v>16</v>
      </c>
      <c r="C181" s="210" t="s">
        <v>3047</v>
      </c>
      <c r="D181" s="194">
        <f>E181+H181</f>
        <v>4398.1000000000004</v>
      </c>
      <c r="E181" s="195">
        <v>4398.1000000000004</v>
      </c>
      <c r="F181" s="195">
        <v>3358.7</v>
      </c>
      <c r="G181" s="195">
        <v>304.89999999999998</v>
      </c>
      <c r="H181" s="196"/>
      <c r="I181" s="197">
        <f>J181+M181</f>
        <v>300.89999999999998</v>
      </c>
      <c r="J181" s="195">
        <v>281.2</v>
      </c>
      <c r="K181" s="196"/>
      <c r="L181" s="196"/>
      <c r="M181" s="195">
        <v>19.7</v>
      </c>
      <c r="N181" s="194">
        <f>D181+I181</f>
        <v>4699</v>
      </c>
    </row>
    <row r="182" spans="1:14" s="200" customFormat="1" ht="15.75" x14ac:dyDescent="0.2">
      <c r="A182" s="202"/>
      <c r="B182" s="202" t="s">
        <v>16</v>
      </c>
      <c r="C182" s="201" t="s">
        <v>3046</v>
      </c>
      <c r="D182" s="194">
        <f>E182+H182</f>
        <v>21702.2</v>
      </c>
      <c r="E182" s="195">
        <v>21702.2</v>
      </c>
      <c r="F182" s="195">
        <v>17386.8</v>
      </c>
      <c r="G182" s="195">
        <v>80.400000000000006</v>
      </c>
      <c r="H182" s="196"/>
      <c r="I182" s="197">
        <f>J182+M182</f>
        <v>6038.3</v>
      </c>
      <c r="J182" s="195">
        <v>2913.3</v>
      </c>
      <c r="K182" s="196"/>
      <c r="L182" s="196">
        <v>771.7</v>
      </c>
      <c r="M182" s="195">
        <v>3125</v>
      </c>
      <c r="N182" s="194">
        <f>D182+I182</f>
        <v>27740.5</v>
      </c>
    </row>
    <row r="183" spans="1:14" ht="15.75" x14ac:dyDescent="0.2">
      <c r="A183" s="199"/>
      <c r="B183" s="199" t="s">
        <v>16</v>
      </c>
      <c r="C183" s="198" t="s">
        <v>3045</v>
      </c>
      <c r="D183" s="194"/>
      <c r="E183" s="195"/>
      <c r="F183" s="195"/>
      <c r="G183" s="195"/>
      <c r="H183" s="196"/>
      <c r="I183" s="197"/>
      <c r="J183" s="195"/>
      <c r="K183" s="196"/>
      <c r="L183" s="196"/>
      <c r="M183" s="195"/>
      <c r="N183" s="194"/>
    </row>
    <row r="184" spans="1:14" ht="15.75" x14ac:dyDescent="0.2">
      <c r="A184" s="199"/>
      <c r="B184" s="199" t="s">
        <v>16</v>
      </c>
      <c r="C184" s="198" t="s">
        <v>3044</v>
      </c>
      <c r="D184" s="194"/>
      <c r="E184" s="195"/>
      <c r="F184" s="195"/>
      <c r="G184" s="195"/>
      <c r="H184" s="196"/>
      <c r="I184" s="197"/>
      <c r="J184" s="195"/>
      <c r="K184" s="196"/>
      <c r="L184" s="196"/>
      <c r="M184" s="195"/>
      <c r="N184" s="194"/>
    </row>
    <row r="185" spans="1:14" ht="15.75" x14ac:dyDescent="0.2">
      <c r="A185" s="199"/>
      <c r="B185" s="199" t="s">
        <v>16</v>
      </c>
      <c r="C185" s="198" t="s">
        <v>3043</v>
      </c>
      <c r="D185" s="194">
        <f>E185+H185</f>
        <v>15875.900000000001</v>
      </c>
      <c r="E185" s="195">
        <v>15875.900000000001</v>
      </c>
      <c r="F185" s="195">
        <v>12954</v>
      </c>
      <c r="G185" s="195">
        <v>163.30000000000001</v>
      </c>
      <c r="H185" s="196"/>
      <c r="I185" s="197">
        <f>J185+M185</f>
        <v>2312.5</v>
      </c>
      <c r="J185" s="195">
        <v>2237.5</v>
      </c>
      <c r="K185" s="196"/>
      <c r="L185" s="196">
        <v>709.4</v>
      </c>
      <c r="M185" s="195">
        <v>75</v>
      </c>
      <c r="N185" s="194">
        <f>D185+I185</f>
        <v>18188.400000000001</v>
      </c>
    </row>
    <row r="186" spans="1:14" ht="15.75" x14ac:dyDescent="0.2">
      <c r="A186" s="199"/>
      <c r="B186" s="199" t="s">
        <v>16</v>
      </c>
      <c r="C186" s="198" t="s">
        <v>3042</v>
      </c>
      <c r="D186" s="194"/>
      <c r="E186" s="195"/>
      <c r="F186" s="195"/>
      <c r="G186" s="195"/>
      <c r="H186" s="196"/>
      <c r="I186" s="197"/>
      <c r="J186" s="195"/>
      <c r="K186" s="196"/>
      <c r="L186" s="196"/>
      <c r="M186" s="195"/>
      <c r="N186" s="194"/>
    </row>
    <row r="187" spans="1:14" ht="15.75" x14ac:dyDescent="0.2">
      <c r="A187" s="199"/>
      <c r="B187" s="199" t="s">
        <v>16</v>
      </c>
      <c r="C187" s="198" t="s">
        <v>3041</v>
      </c>
      <c r="D187" s="194">
        <f>E187+H187</f>
        <v>4817.8999999999996</v>
      </c>
      <c r="E187" s="195">
        <v>4817.8999999999996</v>
      </c>
      <c r="F187" s="195">
        <v>3965.7</v>
      </c>
      <c r="G187" s="195"/>
      <c r="H187" s="196"/>
      <c r="I187" s="197">
        <f>J187+M187</f>
        <v>708</v>
      </c>
      <c r="J187" s="195">
        <v>658</v>
      </c>
      <c r="K187" s="196"/>
      <c r="L187" s="196">
        <v>194</v>
      </c>
      <c r="M187" s="195">
        <v>50</v>
      </c>
      <c r="N187" s="194">
        <f>D187+I187</f>
        <v>5525.9</v>
      </c>
    </row>
    <row r="188" spans="1:14" ht="15.75" x14ac:dyDescent="0.2">
      <c r="A188" s="199"/>
      <c r="B188" s="199" t="s">
        <v>16</v>
      </c>
      <c r="C188" s="198" t="s">
        <v>3040</v>
      </c>
      <c r="D188" s="194">
        <f>E188+H188</f>
        <v>8937.6</v>
      </c>
      <c r="E188" s="195">
        <v>8937.6</v>
      </c>
      <c r="F188" s="195">
        <v>7356.7</v>
      </c>
      <c r="G188" s="195"/>
      <c r="H188" s="196"/>
      <c r="I188" s="197">
        <f>J188+M188</f>
        <v>871.9</v>
      </c>
      <c r="J188" s="195">
        <v>851.9</v>
      </c>
      <c r="K188" s="196"/>
      <c r="L188" s="196">
        <v>161.30000000000001</v>
      </c>
      <c r="M188" s="195">
        <v>20</v>
      </c>
      <c r="N188" s="194">
        <f>D188+I188</f>
        <v>9809.5</v>
      </c>
    </row>
    <row r="189" spans="1:14" ht="15.75" x14ac:dyDescent="0.2">
      <c r="A189" s="199"/>
      <c r="B189" s="199" t="s">
        <v>16</v>
      </c>
      <c r="C189" s="198" t="s">
        <v>3039</v>
      </c>
      <c r="D189" s="194">
        <f>E189+H189</f>
        <v>3365.8</v>
      </c>
      <c r="E189" s="195">
        <v>3365.8</v>
      </c>
      <c r="F189" s="195">
        <v>2770.4</v>
      </c>
      <c r="G189" s="195"/>
      <c r="H189" s="196"/>
      <c r="I189" s="197">
        <f>J189+M189</f>
        <v>505.40000000000003</v>
      </c>
      <c r="J189" s="195">
        <v>475.8</v>
      </c>
      <c r="K189" s="196"/>
      <c r="L189" s="196">
        <v>61.1</v>
      </c>
      <c r="M189" s="195">
        <v>29.6</v>
      </c>
      <c r="N189" s="194">
        <f>D189+I189</f>
        <v>3871.2000000000003</v>
      </c>
    </row>
    <row r="190" spans="1:14" ht="15.75" x14ac:dyDescent="0.2">
      <c r="A190" s="199"/>
      <c r="B190" s="199" t="s">
        <v>16</v>
      </c>
      <c r="C190" s="198" t="s">
        <v>3038</v>
      </c>
      <c r="D190" s="194"/>
      <c r="E190" s="195"/>
      <c r="F190" s="195"/>
      <c r="G190" s="195"/>
      <c r="H190" s="196"/>
      <c r="I190" s="197"/>
      <c r="J190" s="195"/>
      <c r="K190" s="196"/>
      <c r="L190" s="196"/>
      <c r="M190" s="195"/>
      <c r="N190" s="194"/>
    </row>
    <row r="191" spans="1:14" ht="15.75" x14ac:dyDescent="0.2">
      <c r="A191" s="199"/>
      <c r="B191" s="199" t="s">
        <v>16</v>
      </c>
      <c r="C191" s="198" t="s">
        <v>3037</v>
      </c>
      <c r="D191" s="194">
        <f>E191+H191</f>
        <v>2829.9</v>
      </c>
      <c r="E191" s="195">
        <v>2829.9</v>
      </c>
      <c r="F191" s="195">
        <v>2307.1999999999998</v>
      </c>
      <c r="G191" s="195">
        <v>31.6</v>
      </c>
      <c r="H191" s="196"/>
      <c r="I191" s="197">
        <f>J191+M191</f>
        <v>589.79999999999995</v>
      </c>
      <c r="J191" s="195">
        <v>510</v>
      </c>
      <c r="K191" s="196"/>
      <c r="L191" s="196">
        <v>148.69999999999999</v>
      </c>
      <c r="M191" s="195">
        <v>79.8</v>
      </c>
      <c r="N191" s="194">
        <f>D191+I191</f>
        <v>3419.7</v>
      </c>
    </row>
    <row r="192" spans="1:14" ht="15.75" x14ac:dyDescent="0.2">
      <c r="A192" s="199"/>
      <c r="B192" s="199" t="s">
        <v>16</v>
      </c>
      <c r="C192" s="198" t="s">
        <v>3036</v>
      </c>
      <c r="D192" s="194"/>
      <c r="E192" s="195"/>
      <c r="F192" s="195"/>
      <c r="G192" s="195"/>
      <c r="H192" s="196"/>
      <c r="I192" s="197"/>
      <c r="J192" s="195"/>
      <c r="K192" s="196"/>
      <c r="L192" s="196"/>
      <c r="M192" s="195"/>
      <c r="N192" s="194"/>
    </row>
    <row r="193" spans="1:14" ht="15.75" x14ac:dyDescent="0.2">
      <c r="A193" s="199"/>
      <c r="B193" s="199" t="s">
        <v>16</v>
      </c>
      <c r="C193" s="198" t="s">
        <v>3035</v>
      </c>
      <c r="D193" s="194"/>
      <c r="E193" s="195"/>
      <c r="F193" s="195"/>
      <c r="G193" s="195"/>
      <c r="H193" s="196"/>
      <c r="I193" s="197"/>
      <c r="J193" s="195"/>
      <c r="K193" s="196"/>
      <c r="L193" s="196"/>
      <c r="M193" s="195"/>
      <c r="N193" s="194"/>
    </row>
    <row r="194" spans="1:14" ht="15.75" x14ac:dyDescent="0.2">
      <c r="A194" s="199"/>
      <c r="B194" s="199" t="s">
        <v>16</v>
      </c>
      <c r="C194" s="198" t="s">
        <v>3034</v>
      </c>
      <c r="D194" s="194">
        <f>E194+H194</f>
        <v>9919.2999999999993</v>
      </c>
      <c r="E194" s="195">
        <v>9919.2999999999993</v>
      </c>
      <c r="F194" s="195">
        <v>8113.3</v>
      </c>
      <c r="G194" s="195">
        <v>73.5</v>
      </c>
      <c r="H194" s="196"/>
      <c r="I194" s="197">
        <f>J194+M194</f>
        <v>1200.9000000000001</v>
      </c>
      <c r="J194" s="195">
        <v>1105.9000000000001</v>
      </c>
      <c r="K194" s="196"/>
      <c r="L194" s="196">
        <v>279.7</v>
      </c>
      <c r="M194" s="195">
        <v>95</v>
      </c>
      <c r="N194" s="194">
        <f>D194+I194</f>
        <v>11120.199999999999</v>
      </c>
    </row>
    <row r="195" spans="1:14" ht="15.75" x14ac:dyDescent="0.2">
      <c r="A195" s="199"/>
      <c r="B195" s="199" t="s">
        <v>16</v>
      </c>
      <c r="C195" s="198" t="s">
        <v>3033</v>
      </c>
      <c r="D195" s="194">
        <f>E195+H195</f>
        <v>4865.3</v>
      </c>
      <c r="E195" s="195">
        <v>4865.3</v>
      </c>
      <c r="F195" s="195">
        <v>4004.7</v>
      </c>
      <c r="G195" s="195"/>
      <c r="H195" s="196"/>
      <c r="I195" s="197">
        <f>J195+M195</f>
        <v>669.1</v>
      </c>
      <c r="J195" s="195">
        <v>669.1</v>
      </c>
      <c r="K195" s="196"/>
      <c r="L195" s="196">
        <v>98.1</v>
      </c>
      <c r="M195" s="195"/>
      <c r="N195" s="194">
        <f>D195+I195</f>
        <v>5534.4000000000005</v>
      </c>
    </row>
    <row r="196" spans="1:14" ht="15.75" x14ac:dyDescent="0.2">
      <c r="A196" s="199"/>
      <c r="B196" s="199" t="s">
        <v>16</v>
      </c>
      <c r="C196" s="198" t="s">
        <v>3032</v>
      </c>
      <c r="D196" s="194">
        <f>E196+H196</f>
        <v>10691.5</v>
      </c>
      <c r="E196" s="195">
        <v>10691.5</v>
      </c>
      <c r="F196" s="195">
        <v>8774.1</v>
      </c>
      <c r="G196" s="195">
        <v>37.5</v>
      </c>
      <c r="H196" s="196"/>
      <c r="I196" s="197">
        <f>J196+M196</f>
        <v>1392.6000000000001</v>
      </c>
      <c r="J196" s="195">
        <v>1133.4000000000001</v>
      </c>
      <c r="K196" s="196"/>
      <c r="L196" s="196">
        <v>234.4</v>
      </c>
      <c r="M196" s="195">
        <v>259.2</v>
      </c>
      <c r="N196" s="194">
        <f>D196+I196</f>
        <v>12084.1</v>
      </c>
    </row>
    <row r="197" spans="1:14" ht="15.75" x14ac:dyDescent="0.2">
      <c r="A197" s="199"/>
      <c r="B197" s="199" t="s">
        <v>16</v>
      </c>
      <c r="C197" s="198" t="s">
        <v>3031</v>
      </c>
      <c r="D197" s="194"/>
      <c r="E197" s="195"/>
      <c r="F197" s="195"/>
      <c r="G197" s="195"/>
      <c r="H197" s="196"/>
      <c r="I197" s="197"/>
      <c r="J197" s="195"/>
      <c r="K197" s="196"/>
      <c r="L197" s="196"/>
      <c r="M197" s="195"/>
      <c r="N197" s="194"/>
    </row>
    <row r="198" spans="1:14" ht="15.75" x14ac:dyDescent="0.2">
      <c r="A198" s="199"/>
      <c r="B198" s="199" t="s">
        <v>16</v>
      </c>
      <c r="C198" s="198" t="s">
        <v>3030</v>
      </c>
      <c r="D198" s="194">
        <f>E198+H198</f>
        <v>6895.9</v>
      </c>
      <c r="E198" s="195">
        <v>6895.9</v>
      </c>
      <c r="F198" s="195">
        <v>5623.6</v>
      </c>
      <c r="G198" s="195">
        <v>75.2</v>
      </c>
      <c r="H198" s="196"/>
      <c r="I198" s="197">
        <f>J198+M198</f>
        <v>1345.3</v>
      </c>
      <c r="J198" s="195">
        <v>1155.3</v>
      </c>
      <c r="K198" s="196"/>
      <c r="L198" s="196">
        <v>304.8</v>
      </c>
      <c r="M198" s="195">
        <v>190</v>
      </c>
      <c r="N198" s="194">
        <f>D198+I198</f>
        <v>8241.1999999999989</v>
      </c>
    </row>
    <row r="199" spans="1:14" ht="15.75" x14ac:dyDescent="0.2">
      <c r="A199" s="199"/>
      <c r="B199" s="199" t="s">
        <v>16</v>
      </c>
      <c r="C199" s="198" t="s">
        <v>3029</v>
      </c>
      <c r="D199" s="194"/>
      <c r="E199" s="195"/>
      <c r="F199" s="195"/>
      <c r="G199" s="195"/>
      <c r="H199" s="196"/>
      <c r="I199" s="197"/>
      <c r="J199" s="195"/>
      <c r="K199" s="196"/>
      <c r="L199" s="196"/>
      <c r="M199" s="195"/>
      <c r="N199" s="194"/>
    </row>
    <row r="200" spans="1:14" ht="15.75" x14ac:dyDescent="0.2">
      <c r="A200" s="199"/>
      <c r="B200" s="199" t="s">
        <v>16</v>
      </c>
      <c r="C200" s="198" t="s">
        <v>3028</v>
      </c>
      <c r="D200" s="194"/>
      <c r="E200" s="195"/>
      <c r="F200" s="195"/>
      <c r="G200" s="195"/>
      <c r="H200" s="196"/>
      <c r="I200" s="197"/>
      <c r="J200" s="195"/>
      <c r="K200" s="196"/>
      <c r="L200" s="196"/>
      <c r="M200" s="195"/>
      <c r="N200" s="194"/>
    </row>
    <row r="201" spans="1:14" ht="15.75" x14ac:dyDescent="0.2">
      <c r="A201" s="199"/>
      <c r="B201" s="199" t="s">
        <v>16</v>
      </c>
      <c r="C201" s="198" t="s">
        <v>3027</v>
      </c>
      <c r="D201" s="194">
        <f>E201+H201</f>
        <v>14899.3</v>
      </c>
      <c r="E201" s="195">
        <v>14899.3</v>
      </c>
      <c r="F201" s="195">
        <v>12211.2</v>
      </c>
      <c r="G201" s="195">
        <v>75.400000000000006</v>
      </c>
      <c r="H201" s="196"/>
      <c r="I201" s="197">
        <f>J201+M201</f>
        <v>2090.9</v>
      </c>
      <c r="J201" s="195">
        <v>1845.9</v>
      </c>
      <c r="K201" s="196"/>
      <c r="L201" s="196">
        <v>349.1</v>
      </c>
      <c r="M201" s="195">
        <v>245</v>
      </c>
      <c r="N201" s="194">
        <f>D201+I201</f>
        <v>16990.2</v>
      </c>
    </row>
    <row r="202" spans="1:14" ht="15.75" x14ac:dyDescent="0.2">
      <c r="A202" s="199"/>
      <c r="B202" s="199" t="s">
        <v>16</v>
      </c>
      <c r="C202" s="198" t="s">
        <v>3026</v>
      </c>
      <c r="D202" s="194">
        <f>E202+H202</f>
        <v>9321.2999999999993</v>
      </c>
      <c r="E202" s="195">
        <v>9321.2999999999993</v>
      </c>
      <c r="F202" s="195">
        <v>7638.4</v>
      </c>
      <c r="G202" s="195">
        <v>48.8</v>
      </c>
      <c r="H202" s="196"/>
      <c r="I202" s="197">
        <f>J202+M202</f>
        <v>1372.2</v>
      </c>
      <c r="J202" s="195">
        <v>1207.4000000000001</v>
      </c>
      <c r="K202" s="196"/>
      <c r="L202" s="196">
        <v>209.5</v>
      </c>
      <c r="M202" s="195">
        <v>164.8</v>
      </c>
      <c r="N202" s="194">
        <f>D202+I202</f>
        <v>10693.5</v>
      </c>
    </row>
    <row r="203" spans="1:14" ht="15.75" x14ac:dyDescent="0.2">
      <c r="A203" s="199"/>
      <c r="B203" s="199" t="s">
        <v>16</v>
      </c>
      <c r="C203" s="198" t="s">
        <v>3025</v>
      </c>
      <c r="D203" s="194"/>
      <c r="E203" s="195"/>
      <c r="F203" s="195"/>
      <c r="G203" s="195"/>
      <c r="H203" s="196"/>
      <c r="I203" s="197"/>
      <c r="J203" s="195"/>
      <c r="K203" s="196"/>
      <c r="L203" s="196"/>
      <c r="M203" s="195"/>
      <c r="N203" s="194"/>
    </row>
    <row r="204" spans="1:14" ht="15.75" x14ac:dyDescent="0.2">
      <c r="A204" s="199"/>
      <c r="B204" s="199" t="s">
        <v>16</v>
      </c>
      <c r="C204" s="198" t="s">
        <v>3024</v>
      </c>
      <c r="D204" s="194"/>
      <c r="E204" s="195"/>
      <c r="F204" s="195"/>
      <c r="G204" s="195"/>
      <c r="H204" s="196"/>
      <c r="I204" s="197"/>
      <c r="J204" s="195"/>
      <c r="K204" s="196"/>
      <c r="L204" s="196"/>
      <c r="M204" s="195"/>
      <c r="N204" s="194"/>
    </row>
    <row r="205" spans="1:14" ht="15.75" x14ac:dyDescent="0.2">
      <c r="A205" s="199"/>
      <c r="B205" s="199" t="s">
        <v>16</v>
      </c>
      <c r="C205" s="198" t="s">
        <v>3023</v>
      </c>
      <c r="D205" s="194"/>
      <c r="E205" s="195"/>
      <c r="F205" s="195"/>
      <c r="G205" s="195"/>
      <c r="H205" s="196"/>
      <c r="I205" s="197"/>
      <c r="J205" s="195"/>
      <c r="K205" s="196"/>
      <c r="L205" s="196"/>
      <c r="M205" s="195"/>
      <c r="N205" s="194"/>
    </row>
    <row r="206" spans="1:14" ht="15.75" x14ac:dyDescent="0.2">
      <c r="A206" s="199"/>
      <c r="B206" s="199" t="s">
        <v>16</v>
      </c>
      <c r="C206" s="198" t="s">
        <v>3022</v>
      </c>
      <c r="D206" s="194"/>
      <c r="E206" s="195"/>
      <c r="F206" s="195"/>
      <c r="G206" s="195"/>
      <c r="H206" s="196"/>
      <c r="I206" s="197"/>
      <c r="J206" s="195"/>
      <c r="K206" s="196"/>
      <c r="L206" s="196"/>
      <c r="M206" s="195"/>
      <c r="N206" s="194"/>
    </row>
    <row r="207" spans="1:14" ht="15.75" x14ac:dyDescent="0.2">
      <c r="A207" s="199"/>
      <c r="B207" s="199" t="s">
        <v>16</v>
      </c>
      <c r="C207" s="198" t="s">
        <v>3021</v>
      </c>
      <c r="D207" s="194"/>
      <c r="E207" s="195"/>
      <c r="F207" s="195"/>
      <c r="G207" s="195"/>
      <c r="H207" s="196"/>
      <c r="I207" s="197"/>
      <c r="J207" s="195"/>
      <c r="K207" s="196"/>
      <c r="L207" s="196"/>
      <c r="M207" s="195"/>
      <c r="N207" s="194"/>
    </row>
    <row r="208" spans="1:14" ht="15.75" x14ac:dyDescent="0.2">
      <c r="A208" s="199"/>
      <c r="B208" s="199" t="s">
        <v>16</v>
      </c>
      <c r="C208" s="198" t="s">
        <v>3020</v>
      </c>
      <c r="D208" s="194"/>
      <c r="E208" s="195"/>
      <c r="F208" s="195"/>
      <c r="G208" s="195"/>
      <c r="H208" s="196"/>
      <c r="I208" s="197"/>
      <c r="J208" s="195"/>
      <c r="K208" s="196"/>
      <c r="L208" s="196"/>
      <c r="M208" s="195"/>
      <c r="N208" s="194"/>
    </row>
    <row r="209" spans="1:14" ht="15.75" x14ac:dyDescent="0.2">
      <c r="A209" s="199"/>
      <c r="B209" s="199" t="s">
        <v>16</v>
      </c>
      <c r="C209" s="198" t="s">
        <v>3019</v>
      </c>
      <c r="D209" s="194">
        <f>E209+H209</f>
        <v>10629.5</v>
      </c>
      <c r="E209" s="195">
        <v>10629.5</v>
      </c>
      <c r="F209" s="195">
        <v>8749.2999999999993</v>
      </c>
      <c r="G209" s="195"/>
      <c r="H209" s="196"/>
      <c r="I209" s="197">
        <f>J209+M209</f>
        <v>1804.6</v>
      </c>
      <c r="J209" s="195">
        <v>1484.6</v>
      </c>
      <c r="K209" s="196"/>
      <c r="L209" s="196">
        <v>392.1</v>
      </c>
      <c r="M209" s="195">
        <v>320</v>
      </c>
      <c r="N209" s="194">
        <f>D209+I209</f>
        <v>12434.1</v>
      </c>
    </row>
    <row r="210" spans="1:14" ht="15.75" x14ac:dyDescent="0.2">
      <c r="A210" s="199"/>
      <c r="B210" s="199" t="s">
        <v>16</v>
      </c>
      <c r="C210" s="198" t="s">
        <v>3018</v>
      </c>
      <c r="D210" s="194">
        <f>E210+H210</f>
        <v>16494.599999999999</v>
      </c>
      <c r="E210" s="195">
        <v>16494.599999999999</v>
      </c>
      <c r="F210" s="195">
        <v>13517</v>
      </c>
      <c r="G210" s="195">
        <v>85.8</v>
      </c>
      <c r="H210" s="196"/>
      <c r="I210" s="197">
        <f>J210+M210</f>
        <v>2670.8</v>
      </c>
      <c r="J210" s="195">
        <v>2355.8000000000002</v>
      </c>
      <c r="K210" s="196"/>
      <c r="L210" s="196">
        <v>426.3</v>
      </c>
      <c r="M210" s="195">
        <v>315</v>
      </c>
      <c r="N210" s="194">
        <f>D210+I210</f>
        <v>19165.399999999998</v>
      </c>
    </row>
    <row r="211" spans="1:14" ht="15.75" x14ac:dyDescent="0.2">
      <c r="A211" s="199"/>
      <c r="B211" s="199" t="s">
        <v>16</v>
      </c>
      <c r="C211" s="198" t="s">
        <v>3017</v>
      </c>
      <c r="D211" s="194">
        <f>E211+H211</f>
        <v>12248.6</v>
      </c>
      <c r="E211" s="195">
        <v>12248.6</v>
      </c>
      <c r="F211" s="195">
        <v>10024.299999999999</v>
      </c>
      <c r="G211" s="195">
        <v>82.6</v>
      </c>
      <c r="H211" s="196"/>
      <c r="I211" s="197">
        <f>J211+M211</f>
        <v>3629.2</v>
      </c>
      <c r="J211" s="195">
        <v>1930.2</v>
      </c>
      <c r="K211" s="196"/>
      <c r="L211" s="196">
        <v>344.6</v>
      </c>
      <c r="M211" s="195">
        <v>1699</v>
      </c>
      <c r="N211" s="194">
        <f>D211+I211</f>
        <v>15877.8</v>
      </c>
    </row>
    <row r="212" spans="1:14" ht="15.75" x14ac:dyDescent="0.2">
      <c r="A212" s="199"/>
      <c r="B212" s="199" t="s">
        <v>16</v>
      </c>
      <c r="C212" s="198" t="s">
        <v>3016</v>
      </c>
      <c r="D212" s="194">
        <f>E212+H212</f>
        <v>6712.7</v>
      </c>
      <c r="E212" s="195">
        <v>6712.7</v>
      </c>
      <c r="F212" s="195">
        <v>5472.2</v>
      </c>
      <c r="G212" s="195">
        <v>76.099999999999994</v>
      </c>
      <c r="H212" s="196"/>
      <c r="I212" s="197">
        <f>J212+M212</f>
        <v>992.5</v>
      </c>
      <c r="J212" s="195">
        <v>883.1</v>
      </c>
      <c r="K212" s="196"/>
      <c r="L212" s="196">
        <v>282.60000000000002</v>
      </c>
      <c r="M212" s="195">
        <v>109.4</v>
      </c>
      <c r="N212" s="194">
        <f>D212+I212</f>
        <v>7705.2</v>
      </c>
    </row>
    <row r="213" spans="1:14" ht="15.75" x14ac:dyDescent="0.2">
      <c r="A213" s="199"/>
      <c r="B213" s="199" t="s">
        <v>16</v>
      </c>
      <c r="C213" s="198" t="s">
        <v>3015</v>
      </c>
      <c r="D213" s="194"/>
      <c r="E213" s="195"/>
      <c r="F213" s="195"/>
      <c r="G213" s="195"/>
      <c r="H213" s="196"/>
      <c r="I213" s="197"/>
      <c r="J213" s="195"/>
      <c r="K213" s="196"/>
      <c r="L213" s="196"/>
      <c r="M213" s="195"/>
      <c r="N213" s="194"/>
    </row>
    <row r="214" spans="1:14" ht="15.75" x14ac:dyDescent="0.2">
      <c r="A214" s="199"/>
      <c r="B214" s="199" t="s">
        <v>16</v>
      </c>
      <c r="C214" s="198" t="s">
        <v>3014</v>
      </c>
      <c r="D214" s="194"/>
      <c r="E214" s="195"/>
      <c r="F214" s="195"/>
      <c r="G214" s="195"/>
      <c r="H214" s="196"/>
      <c r="I214" s="197"/>
      <c r="J214" s="195"/>
      <c r="K214" s="196"/>
      <c r="L214" s="196"/>
      <c r="M214" s="195"/>
      <c r="N214" s="194"/>
    </row>
    <row r="215" spans="1:14" ht="15.75" x14ac:dyDescent="0.2">
      <c r="A215" s="199"/>
      <c r="B215" s="199" t="s">
        <v>16</v>
      </c>
      <c r="C215" s="198" t="s">
        <v>3013</v>
      </c>
      <c r="D215" s="194">
        <f>E215+H215</f>
        <v>5492.7</v>
      </c>
      <c r="E215" s="195">
        <v>5492.7</v>
      </c>
      <c r="F215" s="195">
        <v>4510.5</v>
      </c>
      <c r="G215" s="195">
        <v>15.1</v>
      </c>
      <c r="H215" s="196"/>
      <c r="I215" s="197">
        <f>J215+M215</f>
        <v>612.6</v>
      </c>
      <c r="J215" s="195">
        <v>592.6</v>
      </c>
      <c r="K215" s="196"/>
      <c r="L215" s="196">
        <v>96.9</v>
      </c>
      <c r="M215" s="195">
        <v>20</v>
      </c>
      <c r="N215" s="194">
        <f>D215+I215</f>
        <v>6105.3</v>
      </c>
    </row>
    <row r="216" spans="1:14" ht="15.75" x14ac:dyDescent="0.2">
      <c r="A216" s="199"/>
      <c r="B216" s="199" t="s">
        <v>16</v>
      </c>
      <c r="C216" s="198" t="s">
        <v>3012</v>
      </c>
      <c r="D216" s="194"/>
      <c r="E216" s="195"/>
      <c r="F216" s="195"/>
      <c r="G216" s="195"/>
      <c r="H216" s="196"/>
      <c r="I216" s="197"/>
      <c r="J216" s="195"/>
      <c r="K216" s="196"/>
      <c r="L216" s="196"/>
      <c r="M216" s="195"/>
      <c r="N216" s="194"/>
    </row>
    <row r="217" spans="1:14" ht="15.75" x14ac:dyDescent="0.2">
      <c r="A217" s="199"/>
      <c r="B217" s="199" t="s">
        <v>16</v>
      </c>
      <c r="C217" s="198" t="s">
        <v>3011</v>
      </c>
      <c r="D217" s="194"/>
      <c r="E217" s="195"/>
      <c r="F217" s="195"/>
      <c r="G217" s="195"/>
      <c r="H217" s="196"/>
      <c r="I217" s="197"/>
      <c r="J217" s="195"/>
      <c r="K217" s="196"/>
      <c r="L217" s="196"/>
      <c r="M217" s="195"/>
      <c r="N217" s="194"/>
    </row>
    <row r="218" spans="1:14" ht="15.75" x14ac:dyDescent="0.2">
      <c r="A218" s="199"/>
      <c r="B218" s="199" t="s">
        <v>16</v>
      </c>
      <c r="C218" s="198" t="s">
        <v>3010</v>
      </c>
      <c r="D218" s="194">
        <f>E218+H218</f>
        <v>3050.4</v>
      </c>
      <c r="E218" s="195">
        <v>3050.4</v>
      </c>
      <c r="F218" s="195">
        <v>2479.9</v>
      </c>
      <c r="G218" s="195">
        <v>44.3</v>
      </c>
      <c r="H218" s="196"/>
      <c r="I218" s="197">
        <f>J218+M218</f>
        <v>609.29999999999995</v>
      </c>
      <c r="J218" s="195">
        <v>589.29999999999995</v>
      </c>
      <c r="K218" s="196"/>
      <c r="L218" s="196">
        <v>163.6</v>
      </c>
      <c r="M218" s="195">
        <v>20</v>
      </c>
      <c r="N218" s="194">
        <f>D218+I218</f>
        <v>3659.7</v>
      </c>
    </row>
    <row r="219" spans="1:14" ht="15.75" x14ac:dyDescent="0.2">
      <c r="A219" s="199"/>
      <c r="B219" s="199" t="s">
        <v>16</v>
      </c>
      <c r="C219" s="198" t="s">
        <v>3009</v>
      </c>
      <c r="D219" s="194">
        <f>E219+H219</f>
        <v>4172.8</v>
      </c>
      <c r="E219" s="195">
        <v>4172.8</v>
      </c>
      <c r="F219" s="195">
        <v>3404.5</v>
      </c>
      <c r="G219" s="195">
        <v>43.3</v>
      </c>
      <c r="H219" s="196"/>
      <c r="I219" s="197">
        <f>J219+M219</f>
        <v>667.30000000000007</v>
      </c>
      <c r="J219" s="195">
        <v>562.70000000000005</v>
      </c>
      <c r="K219" s="196"/>
      <c r="L219" s="196">
        <v>161</v>
      </c>
      <c r="M219" s="195">
        <v>104.6</v>
      </c>
      <c r="N219" s="194">
        <f>D219+I219</f>
        <v>4840.1000000000004</v>
      </c>
    </row>
    <row r="220" spans="1:14" ht="15.75" x14ac:dyDescent="0.2">
      <c r="A220" s="199"/>
      <c r="B220" s="199" t="s">
        <v>16</v>
      </c>
      <c r="C220" s="198" t="s">
        <v>3008</v>
      </c>
      <c r="D220" s="194">
        <f>E220+H220</f>
        <v>9012</v>
      </c>
      <c r="E220" s="195">
        <v>9012</v>
      </c>
      <c r="F220" s="195">
        <v>7341</v>
      </c>
      <c r="G220" s="195">
        <v>110.2</v>
      </c>
      <c r="H220" s="196"/>
      <c r="I220" s="197">
        <f>J220+M220</f>
        <v>1734.7</v>
      </c>
      <c r="J220" s="195">
        <v>1434.7</v>
      </c>
      <c r="K220" s="196"/>
      <c r="L220" s="196">
        <v>443.5</v>
      </c>
      <c r="M220" s="195">
        <v>300</v>
      </c>
      <c r="N220" s="194">
        <f>D220+I220</f>
        <v>10746.7</v>
      </c>
    </row>
    <row r="221" spans="1:14" ht="15.75" x14ac:dyDescent="0.2">
      <c r="A221" s="199"/>
      <c r="B221" s="199" t="s">
        <v>16</v>
      </c>
      <c r="C221" s="198" t="s">
        <v>3007</v>
      </c>
      <c r="D221" s="194">
        <f>E221+H221</f>
        <v>4887.2</v>
      </c>
      <c r="E221" s="195">
        <v>4887.2</v>
      </c>
      <c r="F221" s="195">
        <v>4022.7</v>
      </c>
      <c r="G221" s="195"/>
      <c r="H221" s="196"/>
      <c r="I221" s="197">
        <f>J221+M221</f>
        <v>824</v>
      </c>
      <c r="J221" s="195">
        <v>624</v>
      </c>
      <c r="K221" s="196"/>
      <c r="L221" s="196">
        <v>147.6</v>
      </c>
      <c r="M221" s="195">
        <v>200</v>
      </c>
      <c r="N221" s="194">
        <f>D221+I221</f>
        <v>5711.2</v>
      </c>
    </row>
    <row r="222" spans="1:14" ht="15.75" x14ac:dyDescent="0.2">
      <c r="A222" s="199"/>
      <c r="B222" s="199" t="s">
        <v>16</v>
      </c>
      <c r="C222" s="198" t="s">
        <v>3006</v>
      </c>
      <c r="D222" s="194"/>
      <c r="E222" s="195"/>
      <c r="F222" s="195"/>
      <c r="G222" s="195"/>
      <c r="H222" s="196"/>
      <c r="I222" s="197"/>
      <c r="J222" s="195"/>
      <c r="K222" s="196"/>
      <c r="L222" s="196"/>
      <c r="M222" s="195"/>
      <c r="N222" s="194"/>
    </row>
    <row r="223" spans="1:14" ht="15.75" x14ac:dyDescent="0.2">
      <c r="A223" s="199"/>
      <c r="B223" s="199" t="s">
        <v>16</v>
      </c>
      <c r="C223" s="198" t="s">
        <v>3005</v>
      </c>
      <c r="D223" s="194">
        <f>E223+H223</f>
        <v>7361.5</v>
      </c>
      <c r="E223" s="195">
        <v>7361.5</v>
      </c>
      <c r="F223" s="195">
        <v>5975.7</v>
      </c>
      <c r="G223" s="195">
        <v>119.9</v>
      </c>
      <c r="H223" s="196"/>
      <c r="I223" s="197">
        <f>J223+M223</f>
        <v>3329.7</v>
      </c>
      <c r="J223" s="195">
        <v>1635.7</v>
      </c>
      <c r="K223" s="196"/>
      <c r="L223" s="196">
        <v>472.5</v>
      </c>
      <c r="M223" s="195">
        <v>1694</v>
      </c>
      <c r="N223" s="194">
        <f>D223+I223</f>
        <v>10691.2</v>
      </c>
    </row>
    <row r="224" spans="1:14" ht="15.75" x14ac:dyDescent="0.2">
      <c r="A224" s="199"/>
      <c r="B224" s="199" t="s">
        <v>16</v>
      </c>
      <c r="C224" s="198" t="s">
        <v>3004</v>
      </c>
      <c r="D224" s="194"/>
      <c r="E224" s="195"/>
      <c r="F224" s="195"/>
      <c r="G224" s="195"/>
      <c r="H224" s="196"/>
      <c r="I224" s="197"/>
      <c r="J224" s="195"/>
      <c r="K224" s="196"/>
      <c r="L224" s="196"/>
      <c r="M224" s="195"/>
      <c r="N224" s="194"/>
    </row>
    <row r="225" spans="1:14" ht="15.75" x14ac:dyDescent="0.2">
      <c r="A225" s="199"/>
      <c r="B225" s="199" t="s">
        <v>16</v>
      </c>
      <c r="C225" s="198" t="s">
        <v>3003</v>
      </c>
      <c r="D225" s="194">
        <f>E225+H225</f>
        <v>8947.9</v>
      </c>
      <c r="E225" s="195">
        <v>8947.9</v>
      </c>
      <c r="F225" s="195">
        <v>7365.1</v>
      </c>
      <c r="G225" s="195"/>
      <c r="H225" s="196"/>
      <c r="I225" s="197">
        <f>J225+M225</f>
        <v>1093.0999999999999</v>
      </c>
      <c r="J225" s="195">
        <v>993.1</v>
      </c>
      <c r="K225" s="196"/>
      <c r="L225" s="196">
        <v>172.5</v>
      </c>
      <c r="M225" s="195">
        <v>100</v>
      </c>
      <c r="N225" s="194">
        <f>D225+I225</f>
        <v>10041</v>
      </c>
    </row>
    <row r="226" spans="1:14" ht="15.75" x14ac:dyDescent="0.2">
      <c r="A226" s="199"/>
      <c r="B226" s="199" t="s">
        <v>16</v>
      </c>
      <c r="C226" s="198" t="s">
        <v>3002</v>
      </c>
      <c r="D226" s="194">
        <f>E226+H226</f>
        <v>24156.400000000001</v>
      </c>
      <c r="E226" s="195">
        <v>24156.400000000001</v>
      </c>
      <c r="F226" s="195">
        <v>19736.3</v>
      </c>
      <c r="G226" s="195">
        <v>211.1</v>
      </c>
      <c r="H226" s="196"/>
      <c r="I226" s="197">
        <f>J226+M226</f>
        <v>3222.1</v>
      </c>
      <c r="J226" s="195">
        <v>2662.1</v>
      </c>
      <c r="K226" s="196"/>
      <c r="L226" s="196">
        <v>875.8</v>
      </c>
      <c r="M226" s="195">
        <v>560</v>
      </c>
      <c r="N226" s="194">
        <f>D226+I226</f>
        <v>27378.5</v>
      </c>
    </row>
    <row r="227" spans="1:14" ht="15.75" x14ac:dyDescent="0.2">
      <c r="A227" s="199"/>
      <c r="B227" s="199" t="s">
        <v>16</v>
      </c>
      <c r="C227" s="198" t="s">
        <v>3001</v>
      </c>
      <c r="D227" s="194"/>
      <c r="E227" s="195"/>
      <c r="F227" s="195"/>
      <c r="G227" s="195"/>
      <c r="H227" s="196"/>
      <c r="I227" s="197"/>
      <c r="J227" s="195"/>
      <c r="K227" s="196"/>
      <c r="L227" s="196"/>
      <c r="M227" s="195"/>
      <c r="N227" s="194"/>
    </row>
    <row r="228" spans="1:14" ht="15.75" x14ac:dyDescent="0.2">
      <c r="A228" s="199"/>
      <c r="B228" s="199" t="s">
        <v>16</v>
      </c>
      <c r="C228" s="198" t="s">
        <v>3000</v>
      </c>
      <c r="D228" s="194"/>
      <c r="E228" s="195"/>
      <c r="F228" s="195"/>
      <c r="G228" s="195"/>
      <c r="H228" s="196"/>
      <c r="I228" s="197"/>
      <c r="J228" s="195"/>
      <c r="K228" s="196"/>
      <c r="L228" s="196"/>
      <c r="M228" s="195"/>
      <c r="N228" s="194"/>
    </row>
    <row r="229" spans="1:14" ht="15.75" x14ac:dyDescent="0.2">
      <c r="A229" s="199"/>
      <c r="B229" s="199" t="s">
        <v>16</v>
      </c>
      <c r="C229" s="198" t="s">
        <v>2999</v>
      </c>
      <c r="D229" s="194"/>
      <c r="E229" s="195"/>
      <c r="F229" s="195"/>
      <c r="G229" s="195"/>
      <c r="H229" s="196"/>
      <c r="I229" s="197"/>
      <c r="J229" s="195"/>
      <c r="K229" s="196"/>
      <c r="L229" s="196"/>
      <c r="M229" s="195"/>
      <c r="N229" s="194"/>
    </row>
    <row r="230" spans="1:14" ht="15.75" x14ac:dyDescent="0.2">
      <c r="A230" s="199"/>
      <c r="B230" s="199" t="s">
        <v>16</v>
      </c>
      <c r="C230" s="198" t="s">
        <v>2998</v>
      </c>
      <c r="D230" s="194"/>
      <c r="E230" s="195"/>
      <c r="F230" s="195"/>
      <c r="G230" s="195"/>
      <c r="H230" s="196"/>
      <c r="I230" s="197"/>
      <c r="J230" s="195"/>
      <c r="K230" s="196"/>
      <c r="L230" s="196"/>
      <c r="M230" s="195"/>
      <c r="N230" s="194"/>
    </row>
    <row r="231" spans="1:14" ht="15.75" x14ac:dyDescent="0.2">
      <c r="A231" s="199"/>
      <c r="B231" s="199" t="s">
        <v>16</v>
      </c>
      <c r="C231" s="198" t="s">
        <v>2997</v>
      </c>
      <c r="D231" s="194"/>
      <c r="E231" s="195"/>
      <c r="F231" s="195"/>
      <c r="G231" s="195"/>
      <c r="H231" s="196"/>
      <c r="I231" s="197"/>
      <c r="J231" s="195"/>
      <c r="K231" s="196"/>
      <c r="L231" s="196"/>
      <c r="M231" s="195"/>
      <c r="N231" s="194"/>
    </row>
    <row r="232" spans="1:14" ht="15.75" x14ac:dyDescent="0.2">
      <c r="A232" s="199"/>
      <c r="B232" s="199" t="s">
        <v>16</v>
      </c>
      <c r="C232" s="198" t="s">
        <v>2996</v>
      </c>
      <c r="D232" s="194"/>
      <c r="E232" s="195"/>
      <c r="F232" s="195"/>
      <c r="G232" s="195"/>
      <c r="H232" s="196"/>
      <c r="I232" s="197"/>
      <c r="J232" s="195"/>
      <c r="K232" s="196"/>
      <c r="L232" s="196"/>
      <c r="M232" s="195"/>
      <c r="N232" s="194"/>
    </row>
    <row r="233" spans="1:14" ht="15.75" x14ac:dyDescent="0.2">
      <c r="A233" s="199"/>
      <c r="B233" s="199" t="s">
        <v>16</v>
      </c>
      <c r="C233" s="198" t="s">
        <v>2995</v>
      </c>
      <c r="D233" s="194"/>
      <c r="E233" s="195"/>
      <c r="F233" s="195"/>
      <c r="G233" s="195"/>
      <c r="H233" s="196"/>
      <c r="I233" s="197"/>
      <c r="J233" s="195"/>
      <c r="K233" s="196"/>
      <c r="L233" s="196"/>
      <c r="M233" s="195"/>
      <c r="N233" s="194"/>
    </row>
    <row r="234" spans="1:14" ht="15.75" x14ac:dyDescent="0.2">
      <c r="A234" s="199"/>
      <c r="B234" s="199" t="s">
        <v>16</v>
      </c>
      <c r="C234" s="198" t="s">
        <v>2994</v>
      </c>
      <c r="D234" s="194"/>
      <c r="E234" s="195"/>
      <c r="F234" s="195"/>
      <c r="G234" s="195"/>
      <c r="H234" s="196"/>
      <c r="I234" s="197"/>
      <c r="J234" s="195"/>
      <c r="K234" s="196"/>
      <c r="L234" s="196"/>
      <c r="M234" s="195"/>
      <c r="N234" s="194"/>
    </row>
    <row r="235" spans="1:14" ht="15.75" x14ac:dyDescent="0.2">
      <c r="A235" s="199"/>
      <c r="B235" s="199" t="s">
        <v>16</v>
      </c>
      <c r="C235" s="198" t="s">
        <v>2993</v>
      </c>
      <c r="D235" s="194"/>
      <c r="E235" s="195"/>
      <c r="F235" s="195"/>
      <c r="G235" s="195"/>
      <c r="H235" s="196"/>
      <c r="I235" s="197"/>
      <c r="J235" s="195"/>
      <c r="K235" s="196"/>
      <c r="L235" s="196"/>
      <c r="M235" s="195"/>
      <c r="N235" s="194"/>
    </row>
    <row r="236" spans="1:14" ht="15.75" x14ac:dyDescent="0.2">
      <c r="A236" s="199"/>
      <c r="B236" s="199" t="s">
        <v>16</v>
      </c>
      <c r="C236" s="198" t="s">
        <v>2992</v>
      </c>
      <c r="D236" s="194"/>
      <c r="E236" s="195"/>
      <c r="F236" s="195"/>
      <c r="G236" s="195"/>
      <c r="H236" s="196"/>
      <c r="I236" s="197"/>
      <c r="J236" s="195"/>
      <c r="K236" s="196"/>
      <c r="L236" s="196"/>
      <c r="M236" s="195"/>
      <c r="N236" s="194"/>
    </row>
    <row r="237" spans="1:14" ht="15.75" x14ac:dyDescent="0.2">
      <c r="A237" s="199"/>
      <c r="B237" s="199" t="s">
        <v>16</v>
      </c>
      <c r="C237" s="198" t="s">
        <v>2991</v>
      </c>
      <c r="D237" s="194"/>
      <c r="E237" s="195"/>
      <c r="F237" s="195"/>
      <c r="G237" s="195"/>
      <c r="H237" s="196"/>
      <c r="I237" s="197"/>
      <c r="J237" s="195"/>
      <c r="K237" s="196"/>
      <c r="L237" s="196"/>
      <c r="M237" s="195"/>
      <c r="N237" s="194"/>
    </row>
    <row r="238" spans="1:14" s="211" customFormat="1" ht="15.75" x14ac:dyDescent="0.2">
      <c r="A238" s="212"/>
      <c r="B238" s="202"/>
      <c r="C238" s="216"/>
      <c r="D238" s="197"/>
      <c r="E238" s="197"/>
      <c r="F238" s="197"/>
      <c r="G238" s="195"/>
      <c r="H238" s="197"/>
      <c r="I238" s="197"/>
      <c r="J238" s="197"/>
      <c r="K238" s="197"/>
      <c r="L238" s="196"/>
      <c r="M238" s="197"/>
      <c r="N238" s="197"/>
    </row>
    <row r="239" spans="1:14" s="213" customFormat="1" ht="43.5" customHeight="1" x14ac:dyDescent="0.2">
      <c r="A239" s="215"/>
      <c r="B239" s="214"/>
      <c r="C239" s="207" t="s">
        <v>2990</v>
      </c>
      <c r="D239" s="206">
        <f>SUM(D241:D268)</f>
        <v>148548.4</v>
      </c>
      <c r="E239" s="206">
        <f>SUM(E241:E268)</f>
        <v>148548.4</v>
      </c>
      <c r="F239" s="206">
        <f>SUM(F241:F268)</f>
        <v>121505.2</v>
      </c>
      <c r="G239" s="206">
        <f>SUM(G241:G268)</f>
        <v>931.9</v>
      </c>
      <c r="H239" s="206"/>
      <c r="I239" s="206">
        <f>SUM(I241:I268)</f>
        <v>30973.1</v>
      </c>
      <c r="J239" s="206">
        <f>SUM(J241:J268)</f>
        <v>19712.599999999999</v>
      </c>
      <c r="K239" s="206"/>
      <c r="L239" s="206">
        <f>SUM(L241:L268)</f>
        <v>4406.7000000000007</v>
      </c>
      <c r="M239" s="206">
        <f>SUM(M241:M268)</f>
        <v>11260.5</v>
      </c>
      <c r="N239" s="206">
        <f>SUM(N241:N268)</f>
        <v>179521.49999999997</v>
      </c>
    </row>
    <row r="240" spans="1:14" s="211" customFormat="1" ht="15.75" x14ac:dyDescent="0.2">
      <c r="A240" s="212"/>
      <c r="B240" s="202"/>
      <c r="C240" s="216"/>
      <c r="D240" s="197"/>
      <c r="E240" s="197"/>
      <c r="F240" s="197"/>
      <c r="G240" s="195"/>
      <c r="H240" s="197"/>
      <c r="I240" s="197"/>
      <c r="J240" s="197"/>
      <c r="K240" s="197"/>
      <c r="L240" s="196"/>
      <c r="M240" s="197"/>
      <c r="N240" s="197"/>
    </row>
    <row r="241" spans="1:14" s="211" customFormat="1" ht="31.5" x14ac:dyDescent="0.2">
      <c r="A241" s="212"/>
      <c r="B241" s="202" t="s">
        <v>16</v>
      </c>
      <c r="C241" s="210" t="s">
        <v>2989</v>
      </c>
      <c r="D241" s="194">
        <f t="shared" ref="D241:D268" si="24">E241+H241</f>
        <v>3251.8</v>
      </c>
      <c r="E241" s="195">
        <v>3251.8</v>
      </c>
      <c r="F241" s="195">
        <v>2612.4</v>
      </c>
      <c r="G241" s="195">
        <v>85.8</v>
      </c>
      <c r="H241" s="196"/>
      <c r="I241" s="197">
        <f t="shared" ref="I241:I268" si="25">J241+M241</f>
        <v>420.3</v>
      </c>
      <c r="J241" s="195">
        <v>207.8</v>
      </c>
      <c r="K241" s="196"/>
      <c r="L241" s="196"/>
      <c r="M241" s="195">
        <v>212.5</v>
      </c>
      <c r="N241" s="194">
        <f t="shared" ref="N241:N268" si="26">D241+I241</f>
        <v>3672.1000000000004</v>
      </c>
    </row>
    <row r="242" spans="1:14" s="200" customFormat="1" ht="15.75" x14ac:dyDescent="0.2">
      <c r="A242" s="202"/>
      <c r="B242" s="202" t="s">
        <v>16</v>
      </c>
      <c r="C242" s="203" t="s">
        <v>2988</v>
      </c>
      <c r="D242" s="194">
        <f t="shared" si="24"/>
        <v>9894.2000000000007</v>
      </c>
      <c r="E242" s="195">
        <v>9894.2000000000007</v>
      </c>
      <c r="F242" s="195">
        <v>8050.3</v>
      </c>
      <c r="G242" s="195">
        <v>52.9</v>
      </c>
      <c r="H242" s="196"/>
      <c r="I242" s="197">
        <f t="shared" si="25"/>
        <v>1328.2</v>
      </c>
      <c r="J242" s="195">
        <v>1328.2</v>
      </c>
      <c r="K242" s="196"/>
      <c r="L242" s="196">
        <v>370.1</v>
      </c>
      <c r="M242" s="195"/>
      <c r="N242" s="194">
        <f t="shared" si="26"/>
        <v>11222.400000000001</v>
      </c>
    </row>
    <row r="243" spans="1:14" s="200" customFormat="1" ht="15.75" x14ac:dyDescent="0.2">
      <c r="A243" s="202"/>
      <c r="B243" s="202" t="s">
        <v>16</v>
      </c>
      <c r="C243" s="201" t="s">
        <v>2987</v>
      </c>
      <c r="D243" s="194">
        <f t="shared" si="24"/>
        <v>13380.6</v>
      </c>
      <c r="E243" s="195">
        <v>13380.6</v>
      </c>
      <c r="F243" s="195">
        <v>10847.4</v>
      </c>
      <c r="G243" s="195">
        <v>82.8</v>
      </c>
      <c r="H243" s="196"/>
      <c r="I243" s="197">
        <f t="shared" si="25"/>
        <v>1796.3000000000002</v>
      </c>
      <c r="J243" s="195">
        <v>1796.3000000000002</v>
      </c>
      <c r="K243" s="196"/>
      <c r="L243" s="196">
        <v>524.20000000000005</v>
      </c>
      <c r="M243" s="195"/>
      <c r="N243" s="194">
        <f t="shared" si="26"/>
        <v>15176.900000000001</v>
      </c>
    </row>
    <row r="244" spans="1:14" ht="15.75" x14ac:dyDescent="0.2">
      <c r="A244" s="199"/>
      <c r="B244" s="199" t="s">
        <v>16</v>
      </c>
      <c r="C244" s="198" t="s">
        <v>2986</v>
      </c>
      <c r="D244" s="194">
        <f t="shared" si="24"/>
        <v>3549</v>
      </c>
      <c r="E244" s="195">
        <v>3549</v>
      </c>
      <c r="F244" s="195">
        <v>2923.5</v>
      </c>
      <c r="G244" s="195"/>
      <c r="H244" s="196"/>
      <c r="I244" s="197">
        <f t="shared" si="25"/>
        <v>640.79999999999995</v>
      </c>
      <c r="J244" s="195">
        <v>395.8</v>
      </c>
      <c r="K244" s="196"/>
      <c r="L244" s="196">
        <v>89</v>
      </c>
      <c r="M244" s="195">
        <v>245</v>
      </c>
      <c r="N244" s="194">
        <f t="shared" si="26"/>
        <v>4189.8</v>
      </c>
    </row>
    <row r="245" spans="1:14" ht="15.75" x14ac:dyDescent="0.2">
      <c r="A245" s="199"/>
      <c r="B245" s="199" t="s">
        <v>16</v>
      </c>
      <c r="C245" s="198" t="s">
        <v>2985</v>
      </c>
      <c r="D245" s="194">
        <f t="shared" si="24"/>
        <v>2552.6999999999998</v>
      </c>
      <c r="E245" s="195">
        <v>2552.6999999999998</v>
      </c>
      <c r="F245" s="195">
        <v>2102.8000000000002</v>
      </c>
      <c r="G245" s="195"/>
      <c r="H245" s="196"/>
      <c r="I245" s="197">
        <f t="shared" si="25"/>
        <v>504.1</v>
      </c>
      <c r="J245" s="195">
        <v>334.1</v>
      </c>
      <c r="K245" s="196"/>
      <c r="L245" s="196">
        <v>70.2</v>
      </c>
      <c r="M245" s="195">
        <v>170</v>
      </c>
      <c r="N245" s="194">
        <f t="shared" si="26"/>
        <v>3056.7999999999997</v>
      </c>
    </row>
    <row r="246" spans="1:14" ht="15.75" x14ac:dyDescent="0.2">
      <c r="A246" s="199"/>
      <c r="B246" s="199" t="s">
        <v>16</v>
      </c>
      <c r="C246" s="198" t="s">
        <v>2984</v>
      </c>
      <c r="D246" s="194">
        <f t="shared" si="24"/>
        <v>9936.1</v>
      </c>
      <c r="E246" s="195">
        <v>9936.1</v>
      </c>
      <c r="F246" s="195">
        <v>8112</v>
      </c>
      <c r="G246" s="195">
        <v>100.3</v>
      </c>
      <c r="H246" s="196"/>
      <c r="I246" s="197">
        <f t="shared" si="25"/>
        <v>1045.4000000000001</v>
      </c>
      <c r="J246" s="195">
        <v>800.4</v>
      </c>
      <c r="K246" s="196"/>
      <c r="L246" s="196">
        <v>143.9</v>
      </c>
      <c r="M246" s="195">
        <v>245</v>
      </c>
      <c r="N246" s="194">
        <f t="shared" si="26"/>
        <v>10981.5</v>
      </c>
    </row>
    <row r="247" spans="1:14" ht="15.75" x14ac:dyDescent="0.2">
      <c r="A247" s="199"/>
      <c r="B247" s="199" t="s">
        <v>16</v>
      </c>
      <c r="C247" s="198" t="s">
        <v>2983</v>
      </c>
      <c r="D247" s="194">
        <f t="shared" si="24"/>
        <v>13803.9</v>
      </c>
      <c r="E247" s="195">
        <v>13803.9</v>
      </c>
      <c r="F247" s="195">
        <v>11273.3</v>
      </c>
      <c r="G247" s="195">
        <v>131.30000000000001</v>
      </c>
      <c r="H247" s="196"/>
      <c r="I247" s="197">
        <f t="shared" si="25"/>
        <v>2320.6</v>
      </c>
      <c r="J247" s="195">
        <v>1850.6</v>
      </c>
      <c r="K247" s="196"/>
      <c r="L247" s="196">
        <v>225.9</v>
      </c>
      <c r="M247" s="195">
        <v>470</v>
      </c>
      <c r="N247" s="194">
        <f t="shared" si="26"/>
        <v>16124.5</v>
      </c>
    </row>
    <row r="248" spans="1:14" ht="15.75" x14ac:dyDescent="0.2">
      <c r="A248" s="199"/>
      <c r="B248" s="199" t="s">
        <v>16</v>
      </c>
      <c r="C248" s="198" t="s">
        <v>2982</v>
      </c>
      <c r="D248" s="194">
        <f t="shared" si="24"/>
        <v>2895.6</v>
      </c>
      <c r="E248" s="195">
        <v>2895.6</v>
      </c>
      <c r="F248" s="195">
        <v>2291.1</v>
      </c>
      <c r="G248" s="195">
        <v>130.69999999999999</v>
      </c>
      <c r="H248" s="196"/>
      <c r="I248" s="197">
        <f t="shared" si="25"/>
        <v>655.8</v>
      </c>
      <c r="J248" s="195">
        <v>485.8</v>
      </c>
      <c r="K248" s="196"/>
      <c r="L248" s="196">
        <v>282.60000000000002</v>
      </c>
      <c r="M248" s="195">
        <v>170</v>
      </c>
      <c r="N248" s="194">
        <f t="shared" si="26"/>
        <v>3551.3999999999996</v>
      </c>
    </row>
    <row r="249" spans="1:14" ht="15.75" x14ac:dyDescent="0.2">
      <c r="A249" s="199"/>
      <c r="B249" s="199" t="s">
        <v>16</v>
      </c>
      <c r="C249" s="198" t="s">
        <v>2981</v>
      </c>
      <c r="D249" s="194">
        <f t="shared" si="24"/>
        <v>3211.8</v>
      </c>
      <c r="E249" s="195">
        <v>3211.8</v>
      </c>
      <c r="F249" s="195">
        <v>2645.7</v>
      </c>
      <c r="G249" s="195"/>
      <c r="H249" s="196"/>
      <c r="I249" s="197">
        <f t="shared" si="25"/>
        <v>537.5</v>
      </c>
      <c r="J249" s="195">
        <v>367.5</v>
      </c>
      <c r="K249" s="196"/>
      <c r="L249" s="196">
        <v>131.19999999999999</v>
      </c>
      <c r="M249" s="195">
        <v>170</v>
      </c>
      <c r="N249" s="194">
        <f t="shared" si="26"/>
        <v>3749.3</v>
      </c>
    </row>
    <row r="250" spans="1:14" ht="15.75" x14ac:dyDescent="0.2">
      <c r="A250" s="199"/>
      <c r="B250" s="199" t="s">
        <v>16</v>
      </c>
      <c r="C250" s="198" t="s">
        <v>2980</v>
      </c>
      <c r="D250" s="194">
        <f t="shared" si="24"/>
        <v>3689.2</v>
      </c>
      <c r="E250" s="195">
        <v>3689.2</v>
      </c>
      <c r="F250" s="195">
        <v>3038.9</v>
      </c>
      <c r="G250" s="195"/>
      <c r="H250" s="196"/>
      <c r="I250" s="197">
        <f t="shared" si="25"/>
        <v>1039.5</v>
      </c>
      <c r="J250" s="195">
        <v>794.5</v>
      </c>
      <c r="K250" s="196"/>
      <c r="L250" s="196">
        <v>82.8</v>
      </c>
      <c r="M250" s="195">
        <v>245</v>
      </c>
      <c r="N250" s="194">
        <f t="shared" si="26"/>
        <v>4728.7</v>
      </c>
    </row>
    <row r="251" spans="1:14" ht="15.75" x14ac:dyDescent="0.2">
      <c r="A251" s="199"/>
      <c r="B251" s="199" t="s">
        <v>16</v>
      </c>
      <c r="C251" s="198" t="s">
        <v>2979</v>
      </c>
      <c r="D251" s="194">
        <f t="shared" si="24"/>
        <v>5844.4</v>
      </c>
      <c r="E251" s="195">
        <v>5844.4</v>
      </c>
      <c r="F251" s="195">
        <v>4731.5</v>
      </c>
      <c r="G251" s="195">
        <v>114.1</v>
      </c>
      <c r="H251" s="196"/>
      <c r="I251" s="197">
        <f t="shared" si="25"/>
        <v>812.8</v>
      </c>
      <c r="J251" s="195">
        <v>642.79999999999995</v>
      </c>
      <c r="K251" s="196"/>
      <c r="L251" s="196">
        <v>146.80000000000001</v>
      </c>
      <c r="M251" s="195">
        <v>170</v>
      </c>
      <c r="N251" s="194">
        <f t="shared" si="26"/>
        <v>6657.2</v>
      </c>
    </row>
    <row r="252" spans="1:14" ht="15.75" x14ac:dyDescent="0.2">
      <c r="A252" s="199"/>
      <c r="B252" s="199" t="s">
        <v>16</v>
      </c>
      <c r="C252" s="198" t="s">
        <v>2978</v>
      </c>
      <c r="D252" s="194">
        <f t="shared" si="24"/>
        <v>12572</v>
      </c>
      <c r="E252" s="195">
        <v>12572</v>
      </c>
      <c r="F252" s="195">
        <v>10354.4</v>
      </c>
      <c r="G252" s="195"/>
      <c r="H252" s="196"/>
      <c r="I252" s="197">
        <f t="shared" si="25"/>
        <v>1984.1000000000001</v>
      </c>
      <c r="J252" s="195">
        <v>1514.1000000000001</v>
      </c>
      <c r="K252" s="196"/>
      <c r="L252" s="196">
        <v>140.6</v>
      </c>
      <c r="M252" s="195">
        <v>470</v>
      </c>
      <c r="N252" s="194">
        <f t="shared" si="26"/>
        <v>14556.1</v>
      </c>
    </row>
    <row r="253" spans="1:14" ht="15.75" x14ac:dyDescent="0.2">
      <c r="A253" s="199"/>
      <c r="B253" s="199" t="s">
        <v>16</v>
      </c>
      <c r="C253" s="198" t="s">
        <v>2977</v>
      </c>
      <c r="D253" s="194">
        <f t="shared" si="24"/>
        <v>8714.6</v>
      </c>
      <c r="E253" s="195">
        <v>8714.6</v>
      </c>
      <c r="F253" s="195">
        <v>7047.5</v>
      </c>
      <c r="G253" s="195">
        <v>180.6</v>
      </c>
      <c r="H253" s="196"/>
      <c r="I253" s="197">
        <f t="shared" si="25"/>
        <v>8377.1</v>
      </c>
      <c r="J253" s="195">
        <v>2459.1</v>
      </c>
      <c r="K253" s="196"/>
      <c r="L253" s="196">
        <v>210.6</v>
      </c>
      <c r="M253" s="195">
        <v>5918</v>
      </c>
      <c r="N253" s="194">
        <f t="shared" si="26"/>
        <v>17091.7</v>
      </c>
    </row>
    <row r="254" spans="1:14" ht="15.75" x14ac:dyDescent="0.2">
      <c r="A254" s="199"/>
      <c r="B254" s="199" t="s">
        <v>16</v>
      </c>
      <c r="C254" s="198" t="s">
        <v>2976</v>
      </c>
      <c r="D254" s="194">
        <f t="shared" si="24"/>
        <v>4286.8999999999996</v>
      </c>
      <c r="E254" s="195">
        <v>4286.8999999999996</v>
      </c>
      <c r="F254" s="195">
        <v>3531.2</v>
      </c>
      <c r="G254" s="195"/>
      <c r="H254" s="196"/>
      <c r="I254" s="197">
        <f t="shared" si="25"/>
        <v>699</v>
      </c>
      <c r="J254" s="195">
        <v>454</v>
      </c>
      <c r="K254" s="196"/>
      <c r="L254" s="196">
        <v>155.69999999999999</v>
      </c>
      <c r="M254" s="195">
        <v>245</v>
      </c>
      <c r="N254" s="194">
        <f t="shared" si="26"/>
        <v>4985.8999999999996</v>
      </c>
    </row>
    <row r="255" spans="1:14" ht="15.75" x14ac:dyDescent="0.2">
      <c r="A255" s="199"/>
      <c r="B255" s="199" t="s">
        <v>16</v>
      </c>
      <c r="C255" s="198" t="s">
        <v>2975</v>
      </c>
      <c r="D255" s="194">
        <f t="shared" si="24"/>
        <v>3138.2</v>
      </c>
      <c r="E255" s="195">
        <v>3138.2</v>
      </c>
      <c r="F255" s="195">
        <v>2546.3000000000002</v>
      </c>
      <c r="G255" s="195">
        <v>53.4</v>
      </c>
      <c r="H255" s="196"/>
      <c r="I255" s="197">
        <f t="shared" si="25"/>
        <v>526</v>
      </c>
      <c r="J255" s="195">
        <v>356</v>
      </c>
      <c r="K255" s="196"/>
      <c r="L255" s="196">
        <v>67.400000000000006</v>
      </c>
      <c r="M255" s="195">
        <v>170</v>
      </c>
      <c r="N255" s="194">
        <f t="shared" si="26"/>
        <v>3664.2</v>
      </c>
    </row>
    <row r="256" spans="1:14" ht="15.75" x14ac:dyDescent="0.2">
      <c r="A256" s="199"/>
      <c r="B256" s="199" t="s">
        <v>16</v>
      </c>
      <c r="C256" s="198" t="s">
        <v>2974</v>
      </c>
      <c r="D256" s="194">
        <f t="shared" si="24"/>
        <v>2288.6</v>
      </c>
      <c r="E256" s="195">
        <v>2288.6</v>
      </c>
      <c r="F256" s="195">
        <v>1885.1</v>
      </c>
      <c r="G256" s="195"/>
      <c r="H256" s="196"/>
      <c r="I256" s="197">
        <f t="shared" si="25"/>
        <v>497</v>
      </c>
      <c r="J256" s="195">
        <v>252</v>
      </c>
      <c r="K256" s="196"/>
      <c r="L256" s="196">
        <v>65.5</v>
      </c>
      <c r="M256" s="195">
        <v>245</v>
      </c>
      <c r="N256" s="194">
        <f t="shared" si="26"/>
        <v>2785.6</v>
      </c>
    </row>
    <row r="257" spans="1:14" ht="15.75" x14ac:dyDescent="0.2">
      <c r="A257" s="199"/>
      <c r="B257" s="199" t="s">
        <v>16</v>
      </c>
      <c r="C257" s="198" t="s">
        <v>2973</v>
      </c>
      <c r="D257" s="194">
        <f t="shared" si="24"/>
        <v>3542.5</v>
      </c>
      <c r="E257" s="195">
        <v>3542.5</v>
      </c>
      <c r="F257" s="195">
        <v>2918.1</v>
      </c>
      <c r="G257" s="195"/>
      <c r="H257" s="196"/>
      <c r="I257" s="197">
        <f t="shared" si="25"/>
        <v>773.1</v>
      </c>
      <c r="J257" s="195">
        <v>528.1</v>
      </c>
      <c r="K257" s="196"/>
      <c r="L257" s="196">
        <v>154.69999999999999</v>
      </c>
      <c r="M257" s="195">
        <v>245</v>
      </c>
      <c r="N257" s="194">
        <f t="shared" si="26"/>
        <v>4315.6000000000004</v>
      </c>
    </row>
    <row r="258" spans="1:14" ht="15.75" x14ac:dyDescent="0.2">
      <c r="A258" s="199"/>
      <c r="B258" s="199" t="s">
        <v>16</v>
      </c>
      <c r="C258" s="198" t="s">
        <v>2972</v>
      </c>
      <c r="D258" s="194">
        <f t="shared" si="24"/>
        <v>2910.8</v>
      </c>
      <c r="E258" s="195">
        <v>2910.8</v>
      </c>
      <c r="F258" s="195">
        <v>2397.6</v>
      </c>
      <c r="G258" s="195"/>
      <c r="H258" s="196"/>
      <c r="I258" s="197">
        <f t="shared" si="25"/>
        <v>541.79999999999995</v>
      </c>
      <c r="J258" s="195">
        <v>371.8</v>
      </c>
      <c r="K258" s="196"/>
      <c r="L258" s="196">
        <v>112.6</v>
      </c>
      <c r="M258" s="195">
        <v>170</v>
      </c>
      <c r="N258" s="194">
        <f t="shared" si="26"/>
        <v>3452.6000000000004</v>
      </c>
    </row>
    <row r="259" spans="1:14" ht="15.75" x14ac:dyDescent="0.2">
      <c r="A259" s="199"/>
      <c r="B259" s="199" t="s">
        <v>16</v>
      </c>
      <c r="C259" s="198" t="s">
        <v>2971</v>
      </c>
      <c r="D259" s="194">
        <f t="shared" si="24"/>
        <v>7743.6</v>
      </c>
      <c r="E259" s="195">
        <v>7743.6</v>
      </c>
      <c r="F259" s="195">
        <v>6378.9</v>
      </c>
      <c r="G259" s="195"/>
      <c r="H259" s="196"/>
      <c r="I259" s="197">
        <f t="shared" si="25"/>
        <v>1107.4000000000001</v>
      </c>
      <c r="J259" s="195">
        <v>862.4</v>
      </c>
      <c r="K259" s="196"/>
      <c r="L259" s="196">
        <v>256.60000000000002</v>
      </c>
      <c r="M259" s="195">
        <v>245</v>
      </c>
      <c r="N259" s="194">
        <f t="shared" si="26"/>
        <v>8851</v>
      </c>
    </row>
    <row r="260" spans="1:14" ht="15.75" x14ac:dyDescent="0.2">
      <c r="A260" s="199"/>
      <c r="B260" s="199" t="s">
        <v>16</v>
      </c>
      <c r="C260" s="198" t="s">
        <v>2970</v>
      </c>
      <c r="D260" s="194">
        <f t="shared" si="24"/>
        <v>6023.5</v>
      </c>
      <c r="E260" s="195">
        <v>6023.5</v>
      </c>
      <c r="F260" s="195">
        <v>4961.7</v>
      </c>
      <c r="G260" s="195"/>
      <c r="H260" s="196"/>
      <c r="I260" s="197">
        <f t="shared" si="25"/>
        <v>830.8</v>
      </c>
      <c r="J260" s="195">
        <v>585.79999999999995</v>
      </c>
      <c r="K260" s="196"/>
      <c r="L260" s="196">
        <v>110.7</v>
      </c>
      <c r="M260" s="195">
        <v>245</v>
      </c>
      <c r="N260" s="194">
        <f t="shared" si="26"/>
        <v>6854.3</v>
      </c>
    </row>
    <row r="261" spans="1:14" ht="15.75" x14ac:dyDescent="0.2">
      <c r="A261" s="199"/>
      <c r="B261" s="199" t="s">
        <v>16</v>
      </c>
      <c r="C261" s="198" t="s">
        <v>2969</v>
      </c>
      <c r="D261" s="194">
        <f t="shared" si="24"/>
        <v>3548.4</v>
      </c>
      <c r="E261" s="195">
        <v>3548.4</v>
      </c>
      <c r="F261" s="195">
        <v>2922.9</v>
      </c>
      <c r="G261" s="195"/>
      <c r="H261" s="196"/>
      <c r="I261" s="197">
        <f t="shared" si="25"/>
        <v>750</v>
      </c>
      <c r="J261" s="195">
        <v>580</v>
      </c>
      <c r="K261" s="196"/>
      <c r="L261" s="196">
        <v>211.4</v>
      </c>
      <c r="M261" s="195">
        <v>170</v>
      </c>
      <c r="N261" s="194">
        <f t="shared" si="26"/>
        <v>4298.3999999999996</v>
      </c>
    </row>
    <row r="262" spans="1:14" ht="15.75" x14ac:dyDescent="0.2">
      <c r="A262" s="199"/>
      <c r="B262" s="199" t="s">
        <v>16</v>
      </c>
      <c r="C262" s="198" t="s">
        <v>2968</v>
      </c>
      <c r="D262" s="194">
        <f t="shared" si="24"/>
        <v>3919.4</v>
      </c>
      <c r="E262" s="195">
        <v>3919.4</v>
      </c>
      <c r="F262" s="195">
        <v>3228.5</v>
      </c>
      <c r="G262" s="195"/>
      <c r="H262" s="196"/>
      <c r="I262" s="197">
        <f t="shared" si="25"/>
        <v>460.5</v>
      </c>
      <c r="J262" s="195">
        <v>365.5</v>
      </c>
      <c r="K262" s="196"/>
      <c r="L262" s="196">
        <v>81.8</v>
      </c>
      <c r="M262" s="195">
        <v>95</v>
      </c>
      <c r="N262" s="194">
        <f t="shared" si="26"/>
        <v>4379.8999999999996</v>
      </c>
    </row>
    <row r="263" spans="1:14" ht="15.75" x14ac:dyDescent="0.2">
      <c r="A263" s="199"/>
      <c r="B263" s="199" t="s">
        <v>16</v>
      </c>
      <c r="C263" s="198" t="s">
        <v>2967</v>
      </c>
      <c r="D263" s="194">
        <f t="shared" si="24"/>
        <v>3471.2</v>
      </c>
      <c r="E263" s="195">
        <v>3471.2</v>
      </c>
      <c r="F263" s="195">
        <v>2859.3</v>
      </c>
      <c r="G263" s="195"/>
      <c r="H263" s="196"/>
      <c r="I263" s="197">
        <f t="shared" si="25"/>
        <v>668.1</v>
      </c>
      <c r="J263" s="195">
        <v>498.1</v>
      </c>
      <c r="K263" s="196"/>
      <c r="L263" s="196">
        <v>204.9</v>
      </c>
      <c r="M263" s="195">
        <v>170</v>
      </c>
      <c r="N263" s="194">
        <f t="shared" si="26"/>
        <v>4139.3</v>
      </c>
    </row>
    <row r="264" spans="1:14" ht="15.75" x14ac:dyDescent="0.2">
      <c r="A264" s="199"/>
      <c r="B264" s="199" t="s">
        <v>16</v>
      </c>
      <c r="C264" s="198" t="s">
        <v>2966</v>
      </c>
      <c r="D264" s="194">
        <f t="shared" si="24"/>
        <v>2008.1</v>
      </c>
      <c r="E264" s="195">
        <v>2008.1</v>
      </c>
      <c r="F264" s="195">
        <v>1654.1</v>
      </c>
      <c r="G264" s="195"/>
      <c r="H264" s="196"/>
      <c r="I264" s="197">
        <f t="shared" si="25"/>
        <v>491.8</v>
      </c>
      <c r="J264" s="195">
        <v>321.8</v>
      </c>
      <c r="K264" s="196"/>
      <c r="L264" s="196">
        <v>100.9</v>
      </c>
      <c r="M264" s="195">
        <v>170</v>
      </c>
      <c r="N264" s="194">
        <f t="shared" si="26"/>
        <v>2499.9</v>
      </c>
    </row>
    <row r="265" spans="1:14" ht="15.75" x14ac:dyDescent="0.2">
      <c r="A265" s="199"/>
      <c r="B265" s="199" t="s">
        <v>16</v>
      </c>
      <c r="C265" s="198" t="s">
        <v>2965</v>
      </c>
      <c r="D265" s="194">
        <f t="shared" si="24"/>
        <v>3642.4</v>
      </c>
      <c r="E265" s="195">
        <v>3642.4</v>
      </c>
      <c r="F265" s="195">
        <v>3000.4</v>
      </c>
      <c r="G265" s="195"/>
      <c r="H265" s="196"/>
      <c r="I265" s="197">
        <f t="shared" si="25"/>
        <v>491</v>
      </c>
      <c r="J265" s="195">
        <v>396</v>
      </c>
      <c r="K265" s="196"/>
      <c r="L265" s="196">
        <v>104.9</v>
      </c>
      <c r="M265" s="195">
        <v>95</v>
      </c>
      <c r="N265" s="194">
        <f t="shared" si="26"/>
        <v>4133.3999999999996</v>
      </c>
    </row>
    <row r="266" spans="1:14" ht="15.75" x14ac:dyDescent="0.2">
      <c r="A266" s="199"/>
      <c r="B266" s="199" t="s">
        <v>16</v>
      </c>
      <c r="C266" s="198" t="s">
        <v>2964</v>
      </c>
      <c r="D266" s="194">
        <f t="shared" si="24"/>
        <v>2891.2</v>
      </c>
      <c r="E266" s="195">
        <v>2891.2</v>
      </c>
      <c r="F266" s="195">
        <v>2381.6</v>
      </c>
      <c r="G266" s="195"/>
      <c r="H266" s="196"/>
      <c r="I266" s="197">
        <f t="shared" si="25"/>
        <v>472.9</v>
      </c>
      <c r="J266" s="195">
        <v>302.89999999999998</v>
      </c>
      <c r="K266" s="196"/>
      <c r="L266" s="196">
        <v>76.099999999999994</v>
      </c>
      <c r="M266" s="195">
        <v>170</v>
      </c>
      <c r="N266" s="194">
        <f t="shared" si="26"/>
        <v>3364.1</v>
      </c>
    </row>
    <row r="267" spans="1:14" ht="15.75" x14ac:dyDescent="0.2">
      <c r="A267" s="199"/>
      <c r="B267" s="199" t="s">
        <v>16</v>
      </c>
      <c r="C267" s="198" t="s">
        <v>2963</v>
      </c>
      <c r="D267" s="194">
        <f t="shared" si="24"/>
        <v>3855.9</v>
      </c>
      <c r="E267" s="195">
        <v>3855.9</v>
      </c>
      <c r="F267" s="195">
        <v>3176.2</v>
      </c>
      <c r="G267" s="195"/>
      <c r="H267" s="196"/>
      <c r="I267" s="197">
        <f t="shared" si="25"/>
        <v>593.70000000000005</v>
      </c>
      <c r="J267" s="195">
        <v>423.7</v>
      </c>
      <c r="K267" s="196"/>
      <c r="L267" s="196">
        <v>102.8</v>
      </c>
      <c r="M267" s="195">
        <v>170</v>
      </c>
      <c r="N267" s="194">
        <f t="shared" si="26"/>
        <v>4449.6000000000004</v>
      </c>
    </row>
    <row r="268" spans="1:14" ht="15.75" x14ac:dyDescent="0.2">
      <c r="A268" s="199"/>
      <c r="B268" s="199" t="s">
        <v>16</v>
      </c>
      <c r="C268" s="198" t="s">
        <v>2962</v>
      </c>
      <c r="D268" s="194">
        <f t="shared" si="24"/>
        <v>1981.8</v>
      </c>
      <c r="E268" s="195">
        <v>1981.8</v>
      </c>
      <c r="F268" s="195">
        <v>1632.5</v>
      </c>
      <c r="G268" s="195"/>
      <c r="H268" s="196"/>
      <c r="I268" s="197">
        <f t="shared" si="25"/>
        <v>607.5</v>
      </c>
      <c r="J268" s="195">
        <v>437.5</v>
      </c>
      <c r="K268" s="196"/>
      <c r="L268" s="196">
        <v>182.8</v>
      </c>
      <c r="M268" s="195">
        <v>170</v>
      </c>
      <c r="N268" s="194">
        <f t="shared" si="26"/>
        <v>2589.3000000000002</v>
      </c>
    </row>
    <row r="269" spans="1:14" s="211" customFormat="1" ht="15.75" x14ac:dyDescent="0.2">
      <c r="A269" s="212"/>
      <c r="B269" s="202"/>
      <c r="C269" s="216"/>
      <c r="D269" s="197"/>
      <c r="E269" s="197"/>
      <c r="F269" s="197"/>
      <c r="G269" s="195"/>
      <c r="H269" s="197"/>
      <c r="I269" s="197"/>
      <c r="J269" s="197"/>
      <c r="K269" s="197"/>
      <c r="L269" s="196"/>
      <c r="M269" s="197"/>
      <c r="N269" s="197"/>
    </row>
    <row r="270" spans="1:14" s="213" customFormat="1" ht="39" x14ac:dyDescent="0.2">
      <c r="A270" s="215"/>
      <c r="B270" s="214"/>
      <c r="C270" s="207" t="s">
        <v>2961</v>
      </c>
      <c r="D270" s="206">
        <f>SUM(D272:D287)</f>
        <v>109968.1</v>
      </c>
      <c r="E270" s="206">
        <f>SUM(E272:E287)</f>
        <v>109968.1</v>
      </c>
      <c r="F270" s="206">
        <f>SUM(F272:F287)</f>
        <v>89882.900000000009</v>
      </c>
      <c r="G270" s="206">
        <f>SUM(G272:G287)</f>
        <v>756.10000000000014</v>
      </c>
      <c r="H270" s="206"/>
      <c r="I270" s="206">
        <f>SUM(I272:I287)</f>
        <v>31706.2</v>
      </c>
      <c r="J270" s="206">
        <f>SUM(J272:J287)</f>
        <v>14597.2</v>
      </c>
      <c r="K270" s="206"/>
      <c r="L270" s="206">
        <f>SUM(L272:L287)</f>
        <v>2938.5</v>
      </c>
      <c r="M270" s="206">
        <f>SUM(M272:M287)</f>
        <v>17109</v>
      </c>
      <c r="N270" s="206">
        <f>SUM(N272:N287)</f>
        <v>141674.29999999999</v>
      </c>
    </row>
    <row r="271" spans="1:14" s="211" customFormat="1" ht="15.75" x14ac:dyDescent="0.2">
      <c r="A271" s="212"/>
      <c r="B271" s="202"/>
      <c r="C271" s="216"/>
      <c r="D271" s="197"/>
      <c r="E271" s="197"/>
      <c r="F271" s="197"/>
      <c r="G271" s="195"/>
      <c r="H271" s="197"/>
      <c r="I271" s="197"/>
      <c r="J271" s="197"/>
      <c r="K271" s="197"/>
      <c r="L271" s="196"/>
      <c r="M271" s="197"/>
      <c r="N271" s="197"/>
    </row>
    <row r="272" spans="1:14" s="211" customFormat="1" ht="31.5" x14ac:dyDescent="0.2">
      <c r="A272" s="212"/>
      <c r="B272" s="202" t="s">
        <v>16</v>
      </c>
      <c r="C272" s="210" t="s">
        <v>2960</v>
      </c>
      <c r="D272" s="194">
        <f t="shared" ref="D272:D287" si="27">E272+H272</f>
        <v>2345.8000000000002</v>
      </c>
      <c r="E272" s="195">
        <v>2345.8000000000002</v>
      </c>
      <c r="F272" s="195">
        <v>1741.6</v>
      </c>
      <c r="G272" s="195">
        <v>246.4</v>
      </c>
      <c r="H272" s="196"/>
      <c r="I272" s="197">
        <f t="shared" ref="I272:I287" si="28">J272+M272</f>
        <v>366</v>
      </c>
      <c r="J272" s="195">
        <v>150</v>
      </c>
      <c r="K272" s="196"/>
      <c r="L272" s="196">
        <v>39.700000000000003</v>
      </c>
      <c r="M272" s="195">
        <v>216</v>
      </c>
      <c r="N272" s="194">
        <f t="shared" ref="N272:N287" si="29">D272+I272</f>
        <v>2711.8</v>
      </c>
    </row>
    <row r="273" spans="1:14" s="200" customFormat="1" ht="15.75" x14ac:dyDescent="0.2">
      <c r="A273" s="202"/>
      <c r="B273" s="202" t="s">
        <v>16</v>
      </c>
      <c r="C273" s="203" t="s">
        <v>2959</v>
      </c>
      <c r="D273" s="194">
        <f t="shared" si="27"/>
        <v>18387.900000000001</v>
      </c>
      <c r="E273" s="195">
        <v>18387.900000000001</v>
      </c>
      <c r="F273" s="195">
        <v>14998.1</v>
      </c>
      <c r="G273" s="195">
        <v>33</v>
      </c>
      <c r="H273" s="196"/>
      <c r="I273" s="197">
        <f t="shared" si="28"/>
        <v>2703.4</v>
      </c>
      <c r="J273" s="195">
        <v>2468.4</v>
      </c>
      <c r="K273" s="196"/>
      <c r="L273" s="196">
        <v>273.5</v>
      </c>
      <c r="M273" s="195">
        <v>235</v>
      </c>
      <c r="N273" s="194">
        <f t="shared" si="29"/>
        <v>21091.300000000003</v>
      </c>
    </row>
    <row r="274" spans="1:14" s="200" customFormat="1" ht="15.75" x14ac:dyDescent="0.2">
      <c r="A274" s="202"/>
      <c r="B274" s="202" t="s">
        <v>16</v>
      </c>
      <c r="C274" s="201" t="s">
        <v>2958</v>
      </c>
      <c r="D274" s="194">
        <f t="shared" si="27"/>
        <v>9203.7000000000007</v>
      </c>
      <c r="E274" s="195">
        <v>9203.7000000000007</v>
      </c>
      <c r="F274" s="195">
        <v>7436.9</v>
      </c>
      <c r="G274" s="195">
        <v>38.6</v>
      </c>
      <c r="H274" s="196"/>
      <c r="I274" s="197">
        <f t="shared" si="28"/>
        <v>3473.5</v>
      </c>
      <c r="J274" s="195">
        <v>1235.5</v>
      </c>
      <c r="K274" s="196"/>
      <c r="L274" s="196">
        <v>24.9</v>
      </c>
      <c r="M274" s="195">
        <v>2238</v>
      </c>
      <c r="N274" s="194">
        <f t="shared" si="29"/>
        <v>12677.2</v>
      </c>
    </row>
    <row r="275" spans="1:14" ht="15.75" x14ac:dyDescent="0.2">
      <c r="A275" s="199"/>
      <c r="B275" s="199" t="s">
        <v>16</v>
      </c>
      <c r="C275" s="198" t="s">
        <v>2957</v>
      </c>
      <c r="D275" s="194">
        <f t="shared" si="27"/>
        <v>2748.5</v>
      </c>
      <c r="E275" s="195">
        <v>2748.5</v>
      </c>
      <c r="F275" s="195">
        <v>2257.6999999999998</v>
      </c>
      <c r="G275" s="195">
        <v>13.4</v>
      </c>
      <c r="H275" s="196"/>
      <c r="I275" s="197">
        <f t="shared" si="28"/>
        <v>441.6</v>
      </c>
      <c r="J275" s="195">
        <v>421.6</v>
      </c>
      <c r="K275" s="196"/>
      <c r="L275" s="196">
        <v>107</v>
      </c>
      <c r="M275" s="195">
        <v>20</v>
      </c>
      <c r="N275" s="194">
        <f t="shared" si="29"/>
        <v>3190.1</v>
      </c>
    </row>
    <row r="276" spans="1:14" ht="15.75" x14ac:dyDescent="0.2">
      <c r="A276" s="199"/>
      <c r="B276" s="199" t="s">
        <v>16</v>
      </c>
      <c r="C276" s="198" t="s">
        <v>2956</v>
      </c>
      <c r="D276" s="194">
        <f t="shared" si="27"/>
        <v>4309.3</v>
      </c>
      <c r="E276" s="195">
        <v>4309.3</v>
      </c>
      <c r="F276" s="195">
        <v>3541.5</v>
      </c>
      <c r="G276" s="195">
        <v>18.8</v>
      </c>
      <c r="H276" s="196"/>
      <c r="I276" s="197">
        <f t="shared" si="28"/>
        <v>737.5</v>
      </c>
      <c r="J276" s="195">
        <v>617.5</v>
      </c>
      <c r="K276" s="196"/>
      <c r="L276" s="196">
        <v>149.9</v>
      </c>
      <c r="M276" s="195">
        <v>120</v>
      </c>
      <c r="N276" s="194">
        <f t="shared" si="29"/>
        <v>5046.8</v>
      </c>
    </row>
    <row r="277" spans="1:14" ht="15.75" x14ac:dyDescent="0.2">
      <c r="A277" s="199"/>
      <c r="B277" s="199" t="s">
        <v>16</v>
      </c>
      <c r="C277" s="198" t="s">
        <v>2955</v>
      </c>
      <c r="D277" s="194">
        <f t="shared" si="27"/>
        <v>5364.3</v>
      </c>
      <c r="E277" s="195">
        <v>5364.3</v>
      </c>
      <c r="F277" s="195">
        <v>4408.8</v>
      </c>
      <c r="G277" s="195">
        <v>23.1</v>
      </c>
      <c r="H277" s="196"/>
      <c r="I277" s="197">
        <f t="shared" si="28"/>
        <v>791.5</v>
      </c>
      <c r="J277" s="195">
        <v>771.5</v>
      </c>
      <c r="K277" s="196"/>
      <c r="L277" s="196">
        <v>160.5</v>
      </c>
      <c r="M277" s="195">
        <v>20</v>
      </c>
      <c r="N277" s="194">
        <f t="shared" si="29"/>
        <v>6155.8</v>
      </c>
    </row>
    <row r="278" spans="1:14" ht="15.75" x14ac:dyDescent="0.2">
      <c r="A278" s="199"/>
      <c r="B278" s="199" t="s">
        <v>16</v>
      </c>
      <c r="C278" s="198" t="s">
        <v>2954</v>
      </c>
      <c r="D278" s="194">
        <f t="shared" si="27"/>
        <v>3034.9</v>
      </c>
      <c r="E278" s="195">
        <v>3034.9</v>
      </c>
      <c r="F278" s="195">
        <v>2490</v>
      </c>
      <c r="G278" s="195">
        <v>18.8</v>
      </c>
      <c r="H278" s="196"/>
      <c r="I278" s="197">
        <f t="shared" si="28"/>
        <v>494.9</v>
      </c>
      <c r="J278" s="195">
        <v>474.9</v>
      </c>
      <c r="K278" s="196"/>
      <c r="L278" s="196">
        <v>165.8</v>
      </c>
      <c r="M278" s="195">
        <v>20</v>
      </c>
      <c r="N278" s="194">
        <f t="shared" si="29"/>
        <v>3529.8</v>
      </c>
    </row>
    <row r="279" spans="1:14" ht="15.75" x14ac:dyDescent="0.2">
      <c r="A279" s="199"/>
      <c r="B279" s="199" t="s">
        <v>16</v>
      </c>
      <c r="C279" s="198" t="s">
        <v>2953</v>
      </c>
      <c r="D279" s="194">
        <f t="shared" si="27"/>
        <v>5124.3</v>
      </c>
      <c r="E279" s="195">
        <v>5124.3</v>
      </c>
      <c r="F279" s="195">
        <v>4216.7</v>
      </c>
      <c r="G279" s="195">
        <v>15.2</v>
      </c>
      <c r="H279" s="196"/>
      <c r="I279" s="197">
        <f t="shared" si="28"/>
        <v>14633.2</v>
      </c>
      <c r="J279" s="195">
        <v>653.20000000000005</v>
      </c>
      <c r="K279" s="196"/>
      <c r="L279" s="196">
        <v>148.5</v>
      </c>
      <c r="M279" s="195">
        <v>13980</v>
      </c>
      <c r="N279" s="194">
        <f t="shared" si="29"/>
        <v>19757.5</v>
      </c>
    </row>
    <row r="280" spans="1:14" ht="15.75" x14ac:dyDescent="0.2">
      <c r="A280" s="199"/>
      <c r="B280" s="199" t="s">
        <v>16</v>
      </c>
      <c r="C280" s="198" t="s">
        <v>2952</v>
      </c>
      <c r="D280" s="194">
        <f t="shared" si="27"/>
        <v>13974.800000000001</v>
      </c>
      <c r="E280" s="195">
        <v>13974.800000000001</v>
      </c>
      <c r="F280" s="195">
        <v>11490</v>
      </c>
      <c r="G280" s="195">
        <v>54.7</v>
      </c>
      <c r="H280" s="196"/>
      <c r="I280" s="197">
        <f t="shared" si="28"/>
        <v>1726.8</v>
      </c>
      <c r="J280" s="195">
        <v>1706.8</v>
      </c>
      <c r="K280" s="196"/>
      <c r="L280" s="196">
        <v>299.39999999999998</v>
      </c>
      <c r="M280" s="195">
        <v>20</v>
      </c>
      <c r="N280" s="194">
        <f t="shared" si="29"/>
        <v>15701.6</v>
      </c>
    </row>
    <row r="281" spans="1:14" ht="15.75" x14ac:dyDescent="0.2">
      <c r="A281" s="199"/>
      <c r="B281" s="199" t="s">
        <v>16</v>
      </c>
      <c r="C281" s="198" t="s">
        <v>2951</v>
      </c>
      <c r="D281" s="194">
        <f t="shared" si="27"/>
        <v>3335.6</v>
      </c>
      <c r="E281" s="195">
        <v>3335.6</v>
      </c>
      <c r="F281" s="195">
        <v>2708.8</v>
      </c>
      <c r="G281" s="195">
        <v>58.2</v>
      </c>
      <c r="H281" s="196"/>
      <c r="I281" s="197">
        <f t="shared" si="28"/>
        <v>647.4</v>
      </c>
      <c r="J281" s="195">
        <v>627.4</v>
      </c>
      <c r="K281" s="196"/>
      <c r="L281" s="196">
        <v>229.6</v>
      </c>
      <c r="M281" s="195">
        <v>20</v>
      </c>
      <c r="N281" s="194">
        <f t="shared" si="29"/>
        <v>3983</v>
      </c>
    </row>
    <row r="282" spans="1:14" ht="15.75" x14ac:dyDescent="0.2">
      <c r="A282" s="199"/>
      <c r="B282" s="199" t="s">
        <v>16</v>
      </c>
      <c r="C282" s="198" t="s">
        <v>2950</v>
      </c>
      <c r="D282" s="194">
        <f t="shared" si="27"/>
        <v>3865.2</v>
      </c>
      <c r="E282" s="195">
        <v>3865.2</v>
      </c>
      <c r="F282" s="195">
        <v>3151.5</v>
      </c>
      <c r="G282" s="195">
        <v>50.5</v>
      </c>
      <c r="H282" s="196"/>
      <c r="I282" s="197">
        <f t="shared" si="28"/>
        <v>657</v>
      </c>
      <c r="J282" s="195">
        <v>587</v>
      </c>
      <c r="K282" s="196"/>
      <c r="L282" s="196">
        <v>196.5</v>
      </c>
      <c r="M282" s="195">
        <v>70</v>
      </c>
      <c r="N282" s="194">
        <f t="shared" si="29"/>
        <v>4522.2</v>
      </c>
    </row>
    <row r="283" spans="1:14" ht="15.75" x14ac:dyDescent="0.2">
      <c r="A283" s="199"/>
      <c r="B283" s="199" t="s">
        <v>16</v>
      </c>
      <c r="C283" s="198" t="s">
        <v>2949</v>
      </c>
      <c r="D283" s="194">
        <f t="shared" si="27"/>
        <v>4866.2</v>
      </c>
      <c r="E283" s="195">
        <v>4866.2</v>
      </c>
      <c r="F283" s="195">
        <v>3974.4</v>
      </c>
      <c r="G283" s="195">
        <v>54.6</v>
      </c>
      <c r="H283" s="196"/>
      <c r="I283" s="197">
        <f t="shared" si="28"/>
        <v>719.6</v>
      </c>
      <c r="J283" s="195">
        <v>699.6</v>
      </c>
      <c r="K283" s="196"/>
      <c r="L283" s="196">
        <v>211.1</v>
      </c>
      <c r="M283" s="195">
        <v>20</v>
      </c>
      <c r="N283" s="194">
        <f t="shared" si="29"/>
        <v>5585.8</v>
      </c>
    </row>
    <row r="284" spans="1:14" ht="15.75" x14ac:dyDescent="0.2">
      <c r="A284" s="199"/>
      <c r="B284" s="199" t="s">
        <v>16</v>
      </c>
      <c r="C284" s="198" t="s">
        <v>2948</v>
      </c>
      <c r="D284" s="194">
        <f t="shared" si="27"/>
        <v>6549.7</v>
      </c>
      <c r="E284" s="195">
        <v>6549.7</v>
      </c>
      <c r="F284" s="195">
        <v>5371.4</v>
      </c>
      <c r="G284" s="195">
        <v>44</v>
      </c>
      <c r="H284" s="196"/>
      <c r="I284" s="197">
        <f t="shared" si="28"/>
        <v>1007.7</v>
      </c>
      <c r="J284" s="195">
        <v>987.7</v>
      </c>
      <c r="K284" s="196"/>
      <c r="L284" s="196">
        <v>310.39999999999998</v>
      </c>
      <c r="M284" s="195">
        <v>20</v>
      </c>
      <c r="N284" s="194">
        <f t="shared" si="29"/>
        <v>7557.4</v>
      </c>
    </row>
    <row r="285" spans="1:14" ht="15.75" x14ac:dyDescent="0.2">
      <c r="A285" s="199"/>
      <c r="B285" s="199" t="s">
        <v>16</v>
      </c>
      <c r="C285" s="198" t="s">
        <v>2947</v>
      </c>
      <c r="D285" s="194">
        <f t="shared" si="27"/>
        <v>16800</v>
      </c>
      <c r="E285" s="195">
        <v>16800</v>
      </c>
      <c r="F285" s="195">
        <v>13822.6</v>
      </c>
      <c r="G285" s="195">
        <v>52.2</v>
      </c>
      <c r="H285" s="196"/>
      <c r="I285" s="197">
        <f t="shared" si="28"/>
        <v>1958.7</v>
      </c>
      <c r="J285" s="195">
        <v>1938.7</v>
      </c>
      <c r="K285" s="196"/>
      <c r="L285" s="196">
        <v>334.4</v>
      </c>
      <c r="M285" s="195">
        <v>20</v>
      </c>
      <c r="N285" s="194">
        <f t="shared" si="29"/>
        <v>18758.7</v>
      </c>
    </row>
    <row r="286" spans="1:14" ht="15.75" x14ac:dyDescent="0.2">
      <c r="A286" s="199"/>
      <c r="B286" s="199" t="s">
        <v>16</v>
      </c>
      <c r="C286" s="198" t="s">
        <v>2946</v>
      </c>
      <c r="D286" s="194">
        <f t="shared" si="27"/>
        <v>6997</v>
      </c>
      <c r="E286" s="195">
        <v>6997</v>
      </c>
      <c r="F286" s="195">
        <v>5758.8</v>
      </c>
      <c r="G286" s="195">
        <v>19.399999999999999</v>
      </c>
      <c r="H286" s="196"/>
      <c r="I286" s="197">
        <f t="shared" si="28"/>
        <v>861.5</v>
      </c>
      <c r="J286" s="195">
        <v>791.5</v>
      </c>
      <c r="K286" s="196"/>
      <c r="L286" s="196">
        <v>148.5</v>
      </c>
      <c r="M286" s="195">
        <v>70</v>
      </c>
      <c r="N286" s="194">
        <f t="shared" si="29"/>
        <v>7858.5</v>
      </c>
    </row>
    <row r="287" spans="1:14" ht="15.75" x14ac:dyDescent="0.2">
      <c r="A287" s="199"/>
      <c r="B287" s="199" t="s">
        <v>16</v>
      </c>
      <c r="C287" s="198" t="s">
        <v>2945</v>
      </c>
      <c r="D287" s="194">
        <f t="shared" si="27"/>
        <v>3060.9</v>
      </c>
      <c r="E287" s="195">
        <v>3060.9</v>
      </c>
      <c r="F287" s="195">
        <v>2514.1</v>
      </c>
      <c r="G287" s="195">
        <v>15.2</v>
      </c>
      <c r="H287" s="196"/>
      <c r="I287" s="197">
        <f t="shared" si="28"/>
        <v>485.9</v>
      </c>
      <c r="J287" s="195">
        <v>465.9</v>
      </c>
      <c r="K287" s="196"/>
      <c r="L287" s="196">
        <v>138.80000000000001</v>
      </c>
      <c r="M287" s="195">
        <v>20</v>
      </c>
      <c r="N287" s="194">
        <f t="shared" si="29"/>
        <v>3546.8</v>
      </c>
    </row>
    <row r="288" spans="1:14" s="211" customFormat="1" ht="15.75" x14ac:dyDescent="0.2">
      <c r="A288" s="212"/>
      <c r="B288" s="202"/>
      <c r="C288" s="216"/>
      <c r="D288" s="197"/>
      <c r="E288" s="197"/>
      <c r="F288" s="197"/>
      <c r="G288" s="195"/>
      <c r="H288" s="197"/>
      <c r="I288" s="197"/>
      <c r="J288" s="197"/>
      <c r="K288" s="197"/>
      <c r="L288" s="196"/>
      <c r="M288" s="197"/>
      <c r="N288" s="197"/>
    </row>
    <row r="289" spans="1:14" s="213" customFormat="1" ht="39" x14ac:dyDescent="0.2">
      <c r="A289" s="215"/>
      <c r="B289" s="214"/>
      <c r="C289" s="207" t="s">
        <v>2944</v>
      </c>
      <c r="D289" s="206">
        <f>SUM(D291:D321)</f>
        <v>227312.79999999996</v>
      </c>
      <c r="E289" s="206">
        <f>SUM(E291:E321)</f>
        <v>227312.79999999996</v>
      </c>
      <c r="F289" s="206">
        <f>SUM(F291:F321)</f>
        <v>185440.40000000002</v>
      </c>
      <c r="G289" s="206">
        <f>SUM(G291:G321)</f>
        <v>1750.2</v>
      </c>
      <c r="H289" s="206"/>
      <c r="I289" s="206">
        <f>SUM(I291:I321)</f>
        <v>51088.899999999994</v>
      </c>
      <c r="J289" s="206">
        <f>SUM(J291:J321)</f>
        <v>30250.9</v>
      </c>
      <c r="K289" s="206"/>
      <c r="L289" s="206">
        <f>SUM(L291:L321)</f>
        <v>8438.8000000000011</v>
      </c>
      <c r="M289" s="206">
        <f>SUM(M291:M321)</f>
        <v>20838</v>
      </c>
      <c r="N289" s="206">
        <f>SUM(N291:N321)</f>
        <v>278401.6999999999</v>
      </c>
    </row>
    <row r="290" spans="1:14" s="211" customFormat="1" ht="15.75" x14ac:dyDescent="0.2">
      <c r="A290" s="212"/>
      <c r="B290" s="202"/>
      <c r="C290" s="216"/>
      <c r="D290" s="197"/>
      <c r="E290" s="197"/>
      <c r="F290" s="197"/>
      <c r="G290" s="195"/>
      <c r="H290" s="197"/>
      <c r="I290" s="197"/>
      <c r="J290" s="197"/>
      <c r="K290" s="197"/>
      <c r="L290" s="196"/>
      <c r="M290" s="197"/>
      <c r="N290" s="197"/>
    </row>
    <row r="291" spans="1:14" s="211" customFormat="1" ht="31.5" x14ac:dyDescent="0.2">
      <c r="A291" s="212"/>
      <c r="B291" s="202" t="s">
        <v>16</v>
      </c>
      <c r="C291" s="210" t="s">
        <v>2943</v>
      </c>
      <c r="D291" s="194">
        <f t="shared" ref="D291:D321" si="30">E291+H291</f>
        <v>3753</v>
      </c>
      <c r="E291" s="195">
        <v>3753</v>
      </c>
      <c r="F291" s="195">
        <v>2736.7</v>
      </c>
      <c r="G291" s="195">
        <v>316.10000000000002</v>
      </c>
      <c r="H291" s="196"/>
      <c r="I291" s="197">
        <f t="shared" ref="I291:I321" si="31">J291+M291</f>
        <v>486.9</v>
      </c>
      <c r="J291" s="195">
        <v>239.9</v>
      </c>
      <c r="K291" s="196"/>
      <c r="L291" s="196"/>
      <c r="M291" s="195">
        <v>247</v>
      </c>
      <c r="N291" s="194">
        <f t="shared" ref="N291:N321" si="32">D291+I291</f>
        <v>4239.8999999999996</v>
      </c>
    </row>
    <row r="292" spans="1:14" s="200" customFormat="1" ht="15.75" x14ac:dyDescent="0.2">
      <c r="A292" s="202"/>
      <c r="B292" s="202" t="s">
        <v>16</v>
      </c>
      <c r="C292" s="203" t="s">
        <v>2942</v>
      </c>
      <c r="D292" s="194">
        <f t="shared" si="30"/>
        <v>20971.099999999999</v>
      </c>
      <c r="E292" s="195">
        <v>20971.099999999999</v>
      </c>
      <c r="F292" s="195">
        <v>17002.900000000001</v>
      </c>
      <c r="G292" s="195">
        <v>151.4</v>
      </c>
      <c r="H292" s="196"/>
      <c r="I292" s="197">
        <f t="shared" si="31"/>
        <v>2855.2000000000003</v>
      </c>
      <c r="J292" s="195">
        <v>2815.2000000000003</v>
      </c>
      <c r="K292" s="196"/>
      <c r="L292" s="196">
        <v>424.7</v>
      </c>
      <c r="M292" s="195">
        <v>40</v>
      </c>
      <c r="N292" s="194">
        <f t="shared" si="32"/>
        <v>23826.3</v>
      </c>
    </row>
    <row r="293" spans="1:14" s="200" customFormat="1" ht="15.75" x14ac:dyDescent="0.2">
      <c r="A293" s="202"/>
      <c r="B293" s="202" t="s">
        <v>16</v>
      </c>
      <c r="C293" s="201" t="s">
        <v>2941</v>
      </c>
      <c r="D293" s="194">
        <f t="shared" si="30"/>
        <v>18834.5</v>
      </c>
      <c r="E293" s="195">
        <v>18834.5</v>
      </c>
      <c r="F293" s="195">
        <v>15177.6</v>
      </c>
      <c r="G293" s="195">
        <v>140.1</v>
      </c>
      <c r="H293" s="196"/>
      <c r="I293" s="197">
        <f t="shared" si="31"/>
        <v>2548.4</v>
      </c>
      <c r="J293" s="195">
        <v>2528.4</v>
      </c>
      <c r="K293" s="196"/>
      <c r="L293" s="196">
        <v>515.70000000000005</v>
      </c>
      <c r="M293" s="195">
        <v>20</v>
      </c>
      <c r="N293" s="194">
        <f t="shared" si="32"/>
        <v>21382.9</v>
      </c>
    </row>
    <row r="294" spans="1:14" ht="15.75" x14ac:dyDescent="0.2">
      <c r="A294" s="199"/>
      <c r="B294" s="199" t="s">
        <v>16</v>
      </c>
      <c r="C294" s="198" t="s">
        <v>2940</v>
      </c>
      <c r="D294" s="194">
        <f t="shared" si="30"/>
        <v>16703.599999999999</v>
      </c>
      <c r="E294" s="195">
        <v>16703.599999999999</v>
      </c>
      <c r="F294" s="195">
        <v>13700.2</v>
      </c>
      <c r="G294" s="195">
        <v>79</v>
      </c>
      <c r="H294" s="196"/>
      <c r="I294" s="197">
        <f t="shared" si="31"/>
        <v>1499.7</v>
      </c>
      <c r="J294" s="195">
        <v>1334.7</v>
      </c>
      <c r="K294" s="196"/>
      <c r="L294" s="196">
        <v>462.6</v>
      </c>
      <c r="M294" s="195">
        <v>165</v>
      </c>
      <c r="N294" s="194">
        <f t="shared" si="32"/>
        <v>18203.3</v>
      </c>
    </row>
    <row r="295" spans="1:14" ht="15.75" x14ac:dyDescent="0.2">
      <c r="A295" s="199"/>
      <c r="B295" s="199" t="s">
        <v>16</v>
      </c>
      <c r="C295" s="198" t="s">
        <v>2939</v>
      </c>
      <c r="D295" s="194">
        <f t="shared" si="30"/>
        <v>4923.5</v>
      </c>
      <c r="E295" s="195">
        <v>4923.5</v>
      </c>
      <c r="F295" s="195">
        <v>4014.6</v>
      </c>
      <c r="G295" s="195">
        <v>57.1</v>
      </c>
      <c r="H295" s="196"/>
      <c r="I295" s="197">
        <f t="shared" si="31"/>
        <v>757.4</v>
      </c>
      <c r="J295" s="195">
        <v>506.4</v>
      </c>
      <c r="K295" s="196"/>
      <c r="L295" s="196">
        <v>214.7</v>
      </c>
      <c r="M295" s="195">
        <v>251</v>
      </c>
      <c r="N295" s="194">
        <f t="shared" si="32"/>
        <v>5680.9</v>
      </c>
    </row>
    <row r="296" spans="1:14" ht="15.75" x14ac:dyDescent="0.2">
      <c r="A296" s="199"/>
      <c r="B296" s="199" t="s">
        <v>16</v>
      </c>
      <c r="C296" s="198" t="s">
        <v>2938</v>
      </c>
      <c r="D296" s="194">
        <f t="shared" si="30"/>
        <v>2135.3000000000002</v>
      </c>
      <c r="E296" s="195">
        <v>2135.3000000000002</v>
      </c>
      <c r="F296" s="195">
        <v>1758.6</v>
      </c>
      <c r="G296" s="195"/>
      <c r="H296" s="196"/>
      <c r="I296" s="197">
        <f t="shared" si="31"/>
        <v>287.7</v>
      </c>
      <c r="J296" s="195">
        <v>201.7</v>
      </c>
      <c r="K296" s="196"/>
      <c r="L296" s="196">
        <v>83.2</v>
      </c>
      <c r="M296" s="195">
        <v>86</v>
      </c>
      <c r="N296" s="194">
        <f t="shared" si="32"/>
        <v>2423</v>
      </c>
    </row>
    <row r="297" spans="1:14" ht="15.75" x14ac:dyDescent="0.2">
      <c r="A297" s="199"/>
      <c r="B297" s="199" t="s">
        <v>16</v>
      </c>
      <c r="C297" s="198" t="s">
        <v>2937</v>
      </c>
      <c r="D297" s="194">
        <f t="shared" si="30"/>
        <v>2926</v>
      </c>
      <c r="E297" s="195">
        <v>2926</v>
      </c>
      <c r="F297" s="195">
        <v>2409.6</v>
      </c>
      <c r="G297" s="195"/>
      <c r="H297" s="196"/>
      <c r="I297" s="197">
        <f t="shared" si="31"/>
        <v>612.4</v>
      </c>
      <c r="J297" s="195">
        <v>501.4</v>
      </c>
      <c r="K297" s="196"/>
      <c r="L297" s="196">
        <v>340.7</v>
      </c>
      <c r="M297" s="195">
        <v>111</v>
      </c>
      <c r="N297" s="194">
        <f t="shared" si="32"/>
        <v>3538.4</v>
      </c>
    </row>
    <row r="298" spans="1:14" ht="15.75" x14ac:dyDescent="0.2">
      <c r="A298" s="199"/>
      <c r="B298" s="199" t="s">
        <v>16</v>
      </c>
      <c r="C298" s="198" t="s">
        <v>2936</v>
      </c>
      <c r="D298" s="194">
        <f t="shared" si="30"/>
        <v>5851.7</v>
      </c>
      <c r="E298" s="195">
        <v>5851.7</v>
      </c>
      <c r="F298" s="195">
        <v>4777.2</v>
      </c>
      <c r="G298" s="195">
        <v>59.6</v>
      </c>
      <c r="H298" s="196"/>
      <c r="I298" s="197">
        <f t="shared" si="31"/>
        <v>776.5</v>
      </c>
      <c r="J298" s="195">
        <v>645.5</v>
      </c>
      <c r="K298" s="196"/>
      <c r="L298" s="196">
        <v>175.7</v>
      </c>
      <c r="M298" s="195">
        <v>131</v>
      </c>
      <c r="N298" s="194">
        <f t="shared" si="32"/>
        <v>6628.2</v>
      </c>
    </row>
    <row r="299" spans="1:14" ht="15.75" x14ac:dyDescent="0.2">
      <c r="A299" s="199"/>
      <c r="B299" s="199" t="s">
        <v>16</v>
      </c>
      <c r="C299" s="198" t="s">
        <v>2935</v>
      </c>
      <c r="D299" s="194">
        <f t="shared" si="30"/>
        <v>2962.2</v>
      </c>
      <c r="E299" s="195">
        <v>2962.2</v>
      </c>
      <c r="F299" s="195">
        <v>2439.4</v>
      </c>
      <c r="G299" s="195"/>
      <c r="H299" s="196"/>
      <c r="I299" s="197">
        <f t="shared" si="31"/>
        <v>435.9</v>
      </c>
      <c r="J299" s="195">
        <v>324.89999999999998</v>
      </c>
      <c r="K299" s="196"/>
      <c r="L299" s="196">
        <v>167.7</v>
      </c>
      <c r="M299" s="195">
        <v>111</v>
      </c>
      <c r="N299" s="194">
        <f t="shared" si="32"/>
        <v>3398.1</v>
      </c>
    </row>
    <row r="300" spans="1:14" ht="15.75" x14ac:dyDescent="0.2">
      <c r="A300" s="199"/>
      <c r="B300" s="199" t="s">
        <v>16</v>
      </c>
      <c r="C300" s="198" t="s">
        <v>2934</v>
      </c>
      <c r="D300" s="194">
        <f t="shared" si="30"/>
        <v>4795.3999999999996</v>
      </c>
      <c r="E300" s="195">
        <v>4795.3999999999996</v>
      </c>
      <c r="F300" s="195">
        <v>3943.5</v>
      </c>
      <c r="G300" s="195">
        <v>8</v>
      </c>
      <c r="H300" s="196"/>
      <c r="I300" s="197">
        <f t="shared" si="31"/>
        <v>476.1</v>
      </c>
      <c r="J300" s="195">
        <v>345.1</v>
      </c>
      <c r="K300" s="196"/>
      <c r="L300" s="196">
        <v>69.599999999999994</v>
      </c>
      <c r="M300" s="195">
        <v>131</v>
      </c>
      <c r="N300" s="194">
        <f t="shared" si="32"/>
        <v>5271.5</v>
      </c>
    </row>
    <row r="301" spans="1:14" ht="15.75" x14ac:dyDescent="0.2">
      <c r="A301" s="199"/>
      <c r="B301" s="199" t="s">
        <v>16</v>
      </c>
      <c r="C301" s="198" t="s">
        <v>2933</v>
      </c>
      <c r="D301" s="194">
        <f t="shared" si="30"/>
        <v>10766.8</v>
      </c>
      <c r="E301" s="195">
        <v>10766.8</v>
      </c>
      <c r="F301" s="195">
        <v>8866.5</v>
      </c>
      <c r="G301" s="195"/>
      <c r="H301" s="196"/>
      <c r="I301" s="197">
        <f t="shared" si="31"/>
        <v>1044.7</v>
      </c>
      <c r="J301" s="195">
        <v>903.7</v>
      </c>
      <c r="K301" s="196"/>
      <c r="L301" s="196">
        <v>454.6</v>
      </c>
      <c r="M301" s="195">
        <v>141</v>
      </c>
      <c r="N301" s="194">
        <f t="shared" si="32"/>
        <v>11811.5</v>
      </c>
    </row>
    <row r="302" spans="1:14" ht="15.75" x14ac:dyDescent="0.2">
      <c r="A302" s="199"/>
      <c r="B302" s="199" t="s">
        <v>16</v>
      </c>
      <c r="C302" s="198" t="s">
        <v>2932</v>
      </c>
      <c r="D302" s="194">
        <f t="shared" si="30"/>
        <v>7321.8</v>
      </c>
      <c r="E302" s="195">
        <v>7321.8</v>
      </c>
      <c r="F302" s="195">
        <v>5967</v>
      </c>
      <c r="G302" s="195">
        <v>89.4</v>
      </c>
      <c r="H302" s="196"/>
      <c r="I302" s="197">
        <f t="shared" si="31"/>
        <v>716.2</v>
      </c>
      <c r="J302" s="195">
        <v>610.20000000000005</v>
      </c>
      <c r="K302" s="196"/>
      <c r="L302" s="196">
        <v>282.10000000000002</v>
      </c>
      <c r="M302" s="195">
        <v>106</v>
      </c>
      <c r="N302" s="194">
        <f t="shared" si="32"/>
        <v>8038</v>
      </c>
    </row>
    <row r="303" spans="1:14" ht="15.75" x14ac:dyDescent="0.2">
      <c r="A303" s="199"/>
      <c r="B303" s="199" t="s">
        <v>16</v>
      </c>
      <c r="C303" s="198" t="s">
        <v>2931</v>
      </c>
      <c r="D303" s="194">
        <f t="shared" si="30"/>
        <v>5397.1</v>
      </c>
      <c r="E303" s="195">
        <v>5397.1</v>
      </c>
      <c r="F303" s="195">
        <v>4444.5</v>
      </c>
      <c r="G303" s="195"/>
      <c r="H303" s="196"/>
      <c r="I303" s="197">
        <f t="shared" si="31"/>
        <v>1034.9000000000001</v>
      </c>
      <c r="J303" s="195">
        <v>903.9</v>
      </c>
      <c r="K303" s="196"/>
      <c r="L303" s="196">
        <v>606.5</v>
      </c>
      <c r="M303" s="195">
        <v>131</v>
      </c>
      <c r="N303" s="194">
        <f t="shared" si="32"/>
        <v>6432</v>
      </c>
    </row>
    <row r="304" spans="1:14" ht="15.75" x14ac:dyDescent="0.2">
      <c r="A304" s="199"/>
      <c r="B304" s="199" t="s">
        <v>16</v>
      </c>
      <c r="C304" s="198" t="s">
        <v>2930</v>
      </c>
      <c r="D304" s="194">
        <f t="shared" si="30"/>
        <v>3666.6</v>
      </c>
      <c r="E304" s="195">
        <v>3666.6</v>
      </c>
      <c r="F304" s="195">
        <v>3019.5</v>
      </c>
      <c r="G304" s="195"/>
      <c r="H304" s="196"/>
      <c r="I304" s="197">
        <f t="shared" si="31"/>
        <v>458.3</v>
      </c>
      <c r="J304" s="195">
        <v>363.3</v>
      </c>
      <c r="K304" s="196"/>
      <c r="L304" s="196">
        <v>165.4</v>
      </c>
      <c r="M304" s="195">
        <v>95</v>
      </c>
      <c r="N304" s="194">
        <f t="shared" si="32"/>
        <v>4124.8999999999996</v>
      </c>
    </row>
    <row r="305" spans="1:14" ht="15.75" x14ac:dyDescent="0.2">
      <c r="A305" s="199"/>
      <c r="B305" s="199" t="s">
        <v>16</v>
      </c>
      <c r="C305" s="198" t="s">
        <v>2929</v>
      </c>
      <c r="D305" s="194">
        <f t="shared" si="30"/>
        <v>11358.4</v>
      </c>
      <c r="E305" s="195">
        <v>11358.4</v>
      </c>
      <c r="F305" s="195">
        <v>9295</v>
      </c>
      <c r="G305" s="195">
        <v>83.8</v>
      </c>
      <c r="H305" s="196"/>
      <c r="I305" s="197">
        <f t="shared" si="31"/>
        <v>1031.7</v>
      </c>
      <c r="J305" s="195">
        <v>805.7</v>
      </c>
      <c r="K305" s="196"/>
      <c r="L305" s="196">
        <v>310</v>
      </c>
      <c r="M305" s="195">
        <v>226</v>
      </c>
      <c r="N305" s="194">
        <f t="shared" si="32"/>
        <v>12390.1</v>
      </c>
    </row>
    <row r="306" spans="1:14" ht="15.75" x14ac:dyDescent="0.2">
      <c r="A306" s="199"/>
      <c r="B306" s="199" t="s">
        <v>16</v>
      </c>
      <c r="C306" s="198" t="s">
        <v>2928</v>
      </c>
      <c r="D306" s="194">
        <f t="shared" si="30"/>
        <v>3735.4</v>
      </c>
      <c r="E306" s="195">
        <v>3735.4</v>
      </c>
      <c r="F306" s="195">
        <v>3076.1</v>
      </c>
      <c r="G306" s="195"/>
      <c r="H306" s="196"/>
      <c r="I306" s="197">
        <f t="shared" si="31"/>
        <v>472.1</v>
      </c>
      <c r="J306" s="195">
        <v>386.1</v>
      </c>
      <c r="K306" s="196"/>
      <c r="L306" s="196">
        <v>170.8</v>
      </c>
      <c r="M306" s="195">
        <v>86</v>
      </c>
      <c r="N306" s="194">
        <f t="shared" si="32"/>
        <v>4207.5</v>
      </c>
    </row>
    <row r="307" spans="1:14" ht="15.75" x14ac:dyDescent="0.2">
      <c r="A307" s="199"/>
      <c r="B307" s="199" t="s">
        <v>16</v>
      </c>
      <c r="C307" s="198" t="s">
        <v>2927</v>
      </c>
      <c r="D307" s="194">
        <f t="shared" si="30"/>
        <v>12316.4</v>
      </c>
      <c r="E307" s="195">
        <v>12316.4</v>
      </c>
      <c r="F307" s="195">
        <v>10004</v>
      </c>
      <c r="G307" s="195">
        <v>198</v>
      </c>
      <c r="H307" s="196"/>
      <c r="I307" s="197">
        <f t="shared" si="31"/>
        <v>10925</v>
      </c>
      <c r="J307" s="195">
        <v>5234</v>
      </c>
      <c r="K307" s="196"/>
      <c r="L307" s="196">
        <v>650.70000000000005</v>
      </c>
      <c r="M307" s="195">
        <v>5691</v>
      </c>
      <c r="N307" s="194">
        <f t="shared" si="32"/>
        <v>23241.4</v>
      </c>
    </row>
    <row r="308" spans="1:14" ht="15.75" x14ac:dyDescent="0.2">
      <c r="A308" s="199"/>
      <c r="B308" s="199" t="s">
        <v>16</v>
      </c>
      <c r="C308" s="198" t="s">
        <v>2926</v>
      </c>
      <c r="D308" s="194">
        <f t="shared" si="30"/>
        <v>15618.7</v>
      </c>
      <c r="E308" s="195">
        <v>15618.7</v>
      </c>
      <c r="F308" s="195">
        <v>12786.8</v>
      </c>
      <c r="G308" s="195">
        <v>107.5</v>
      </c>
      <c r="H308" s="196"/>
      <c r="I308" s="197">
        <f t="shared" si="31"/>
        <v>1449.4</v>
      </c>
      <c r="J308" s="195">
        <v>1203.4000000000001</v>
      </c>
      <c r="K308" s="196"/>
      <c r="L308" s="196">
        <v>373.6</v>
      </c>
      <c r="M308" s="195">
        <v>246</v>
      </c>
      <c r="N308" s="194">
        <f t="shared" si="32"/>
        <v>17068.100000000002</v>
      </c>
    </row>
    <row r="309" spans="1:14" ht="15.75" x14ac:dyDescent="0.2">
      <c r="A309" s="199"/>
      <c r="B309" s="199" t="s">
        <v>16</v>
      </c>
      <c r="C309" s="198" t="s">
        <v>2925</v>
      </c>
      <c r="D309" s="194">
        <f t="shared" si="30"/>
        <v>2902.6</v>
      </c>
      <c r="E309" s="195">
        <v>2902.6</v>
      </c>
      <c r="F309" s="195">
        <v>2390.4</v>
      </c>
      <c r="G309" s="195"/>
      <c r="H309" s="196"/>
      <c r="I309" s="197">
        <f t="shared" si="31"/>
        <v>576.4</v>
      </c>
      <c r="J309" s="195">
        <v>470.4</v>
      </c>
      <c r="K309" s="196"/>
      <c r="L309" s="196">
        <v>167.7</v>
      </c>
      <c r="M309" s="195">
        <v>106</v>
      </c>
      <c r="N309" s="194">
        <f t="shared" si="32"/>
        <v>3479</v>
      </c>
    </row>
    <row r="310" spans="1:14" ht="15.75" x14ac:dyDescent="0.2">
      <c r="A310" s="199"/>
      <c r="B310" s="199" t="s">
        <v>16</v>
      </c>
      <c r="C310" s="198" t="s">
        <v>2924</v>
      </c>
      <c r="D310" s="194">
        <f t="shared" si="30"/>
        <v>2284.9</v>
      </c>
      <c r="E310" s="195">
        <v>2284.9</v>
      </c>
      <c r="F310" s="195">
        <v>1881.6</v>
      </c>
      <c r="G310" s="195"/>
      <c r="H310" s="196"/>
      <c r="I310" s="197">
        <f t="shared" si="31"/>
        <v>379.4</v>
      </c>
      <c r="J310" s="195">
        <v>293.39999999999998</v>
      </c>
      <c r="K310" s="196"/>
      <c r="L310" s="196">
        <v>175.6</v>
      </c>
      <c r="M310" s="195">
        <v>86</v>
      </c>
      <c r="N310" s="194">
        <f t="shared" si="32"/>
        <v>2664.3</v>
      </c>
    </row>
    <row r="311" spans="1:14" ht="15.75" x14ac:dyDescent="0.2">
      <c r="A311" s="199"/>
      <c r="B311" s="199" t="s">
        <v>16</v>
      </c>
      <c r="C311" s="198" t="s">
        <v>2923</v>
      </c>
      <c r="D311" s="194">
        <f t="shared" si="30"/>
        <v>11929.4</v>
      </c>
      <c r="E311" s="195">
        <v>11929.4</v>
      </c>
      <c r="F311" s="195">
        <v>9792.2999999999993</v>
      </c>
      <c r="G311" s="195">
        <v>45.3</v>
      </c>
      <c r="H311" s="196"/>
      <c r="I311" s="197">
        <f t="shared" si="31"/>
        <v>12235.5</v>
      </c>
      <c r="J311" s="195">
        <v>1124.5</v>
      </c>
      <c r="K311" s="196"/>
      <c r="L311" s="196">
        <v>239.1</v>
      </c>
      <c r="M311" s="195">
        <v>11111</v>
      </c>
      <c r="N311" s="194">
        <f t="shared" si="32"/>
        <v>24164.9</v>
      </c>
    </row>
    <row r="312" spans="1:14" ht="15.75" x14ac:dyDescent="0.2">
      <c r="A312" s="199"/>
      <c r="B312" s="199" t="s">
        <v>16</v>
      </c>
      <c r="C312" s="198" t="s">
        <v>2922</v>
      </c>
      <c r="D312" s="194">
        <f t="shared" si="30"/>
        <v>5319.4</v>
      </c>
      <c r="E312" s="195">
        <v>5319.4</v>
      </c>
      <c r="F312" s="195">
        <v>4380.6000000000004</v>
      </c>
      <c r="G312" s="195"/>
      <c r="H312" s="196"/>
      <c r="I312" s="197">
        <f t="shared" si="31"/>
        <v>812</v>
      </c>
      <c r="J312" s="195">
        <v>656</v>
      </c>
      <c r="K312" s="196"/>
      <c r="L312" s="196">
        <v>204.7</v>
      </c>
      <c r="M312" s="195">
        <v>156</v>
      </c>
      <c r="N312" s="194">
        <f t="shared" si="32"/>
        <v>6131.4</v>
      </c>
    </row>
    <row r="313" spans="1:14" ht="15.75" x14ac:dyDescent="0.2">
      <c r="A313" s="199"/>
      <c r="B313" s="199" t="s">
        <v>16</v>
      </c>
      <c r="C313" s="198" t="s">
        <v>2921</v>
      </c>
      <c r="D313" s="194">
        <f t="shared" si="30"/>
        <v>4940.8</v>
      </c>
      <c r="E313" s="195">
        <v>4940.8</v>
      </c>
      <c r="F313" s="195">
        <v>4068.9</v>
      </c>
      <c r="G313" s="195"/>
      <c r="H313" s="196"/>
      <c r="I313" s="197">
        <f t="shared" si="31"/>
        <v>835.7</v>
      </c>
      <c r="J313" s="195">
        <v>704.7</v>
      </c>
      <c r="K313" s="196"/>
      <c r="L313" s="196">
        <v>300.7</v>
      </c>
      <c r="M313" s="195">
        <v>131</v>
      </c>
      <c r="N313" s="194">
        <f t="shared" si="32"/>
        <v>5776.5</v>
      </c>
    </row>
    <row r="314" spans="1:14" ht="15.75" x14ac:dyDescent="0.2">
      <c r="A314" s="199"/>
      <c r="B314" s="199" t="s">
        <v>16</v>
      </c>
      <c r="C314" s="198" t="s">
        <v>2920</v>
      </c>
      <c r="D314" s="194">
        <f t="shared" si="30"/>
        <v>3944.3</v>
      </c>
      <c r="E314" s="195">
        <v>3944.3</v>
      </c>
      <c r="F314" s="195">
        <v>3248.2</v>
      </c>
      <c r="G314" s="195"/>
      <c r="H314" s="196"/>
      <c r="I314" s="197">
        <f t="shared" si="31"/>
        <v>532.5</v>
      </c>
      <c r="J314" s="195">
        <v>401.5</v>
      </c>
      <c r="K314" s="196"/>
      <c r="L314" s="196">
        <v>164.3</v>
      </c>
      <c r="M314" s="195">
        <v>131</v>
      </c>
      <c r="N314" s="194">
        <f t="shared" si="32"/>
        <v>4476.8</v>
      </c>
    </row>
    <row r="315" spans="1:14" ht="15.75" x14ac:dyDescent="0.2">
      <c r="A315" s="199"/>
      <c r="B315" s="199" t="s">
        <v>16</v>
      </c>
      <c r="C315" s="198" t="s">
        <v>2919</v>
      </c>
      <c r="D315" s="194">
        <f t="shared" si="30"/>
        <v>4052.3</v>
      </c>
      <c r="E315" s="195">
        <v>4052.3</v>
      </c>
      <c r="F315" s="195">
        <v>3320</v>
      </c>
      <c r="G315" s="195">
        <v>24.5</v>
      </c>
      <c r="H315" s="196"/>
      <c r="I315" s="197">
        <f t="shared" si="31"/>
        <v>3608.6</v>
      </c>
      <c r="J315" s="195">
        <v>3447.6</v>
      </c>
      <c r="K315" s="196"/>
      <c r="L315" s="196">
        <v>291.10000000000002</v>
      </c>
      <c r="M315" s="195">
        <v>161</v>
      </c>
      <c r="N315" s="194">
        <f t="shared" si="32"/>
        <v>7660.9</v>
      </c>
    </row>
    <row r="316" spans="1:14" ht="15.75" x14ac:dyDescent="0.2">
      <c r="A316" s="199"/>
      <c r="B316" s="199" t="s">
        <v>16</v>
      </c>
      <c r="C316" s="198" t="s">
        <v>2918</v>
      </c>
      <c r="D316" s="194">
        <f t="shared" si="30"/>
        <v>2055.4</v>
      </c>
      <c r="E316" s="195">
        <v>2055.4</v>
      </c>
      <c r="F316" s="195">
        <v>1692.6</v>
      </c>
      <c r="G316" s="195"/>
      <c r="H316" s="196"/>
      <c r="I316" s="197">
        <f t="shared" si="31"/>
        <v>321.7</v>
      </c>
      <c r="J316" s="195">
        <v>235.7</v>
      </c>
      <c r="K316" s="196"/>
      <c r="L316" s="196">
        <v>117.2</v>
      </c>
      <c r="M316" s="195">
        <v>86</v>
      </c>
      <c r="N316" s="194">
        <f t="shared" si="32"/>
        <v>2377.1</v>
      </c>
    </row>
    <row r="317" spans="1:14" ht="15.75" x14ac:dyDescent="0.2">
      <c r="A317" s="199"/>
      <c r="B317" s="199" t="s">
        <v>16</v>
      </c>
      <c r="C317" s="198" t="s">
        <v>2917</v>
      </c>
      <c r="D317" s="194">
        <f t="shared" si="30"/>
        <v>5946.6</v>
      </c>
      <c r="E317" s="195">
        <v>5946.6</v>
      </c>
      <c r="F317" s="195">
        <v>4860</v>
      </c>
      <c r="G317" s="195">
        <v>52.9</v>
      </c>
      <c r="H317" s="196"/>
      <c r="I317" s="197">
        <f t="shared" si="31"/>
        <v>710.9</v>
      </c>
      <c r="J317" s="195">
        <v>519.9</v>
      </c>
      <c r="K317" s="196"/>
      <c r="L317" s="196">
        <v>169.4</v>
      </c>
      <c r="M317" s="195">
        <v>191</v>
      </c>
      <c r="N317" s="194">
        <f t="shared" si="32"/>
        <v>6657.5</v>
      </c>
    </row>
    <row r="318" spans="1:14" ht="15.75" x14ac:dyDescent="0.2">
      <c r="A318" s="199"/>
      <c r="B318" s="199" t="s">
        <v>16</v>
      </c>
      <c r="C318" s="198" t="s">
        <v>2916</v>
      </c>
      <c r="D318" s="194">
        <f t="shared" si="30"/>
        <v>9539.1</v>
      </c>
      <c r="E318" s="195">
        <v>9539.1</v>
      </c>
      <c r="F318" s="195">
        <v>7753.3</v>
      </c>
      <c r="G318" s="195">
        <v>146</v>
      </c>
      <c r="H318" s="196"/>
      <c r="I318" s="197">
        <f t="shared" si="31"/>
        <v>962.5</v>
      </c>
      <c r="J318" s="195">
        <v>851.5</v>
      </c>
      <c r="K318" s="196"/>
      <c r="L318" s="196">
        <v>409.3</v>
      </c>
      <c r="M318" s="195">
        <v>111</v>
      </c>
      <c r="N318" s="194">
        <f t="shared" si="32"/>
        <v>10501.6</v>
      </c>
    </row>
    <row r="319" spans="1:14" ht="15.75" x14ac:dyDescent="0.2">
      <c r="A319" s="199"/>
      <c r="B319" s="199" t="s">
        <v>16</v>
      </c>
      <c r="C319" s="198" t="s">
        <v>2915</v>
      </c>
      <c r="D319" s="194">
        <f t="shared" si="30"/>
        <v>4014.8</v>
      </c>
      <c r="E319" s="195">
        <v>4014.8</v>
      </c>
      <c r="F319" s="195">
        <v>3306.2</v>
      </c>
      <c r="G319" s="195"/>
      <c r="H319" s="196"/>
      <c r="I319" s="197">
        <f t="shared" si="31"/>
        <v>442.5</v>
      </c>
      <c r="J319" s="195">
        <v>356.5</v>
      </c>
      <c r="K319" s="196"/>
      <c r="L319" s="196">
        <v>122.4</v>
      </c>
      <c r="M319" s="195">
        <v>86</v>
      </c>
      <c r="N319" s="194">
        <f t="shared" si="32"/>
        <v>4457.3</v>
      </c>
    </row>
    <row r="320" spans="1:14" ht="15.75" x14ac:dyDescent="0.2">
      <c r="A320" s="199"/>
      <c r="B320" s="199" t="s">
        <v>16</v>
      </c>
      <c r="C320" s="198" t="s">
        <v>2914</v>
      </c>
      <c r="D320" s="194">
        <f t="shared" si="30"/>
        <v>12176.5</v>
      </c>
      <c r="E320" s="195">
        <v>12176.5</v>
      </c>
      <c r="F320" s="195">
        <v>9924.4</v>
      </c>
      <c r="G320" s="195">
        <v>147.1</v>
      </c>
      <c r="H320" s="196"/>
      <c r="I320" s="197">
        <f t="shared" si="31"/>
        <v>1318.1</v>
      </c>
      <c r="J320" s="195">
        <v>982.1</v>
      </c>
      <c r="K320" s="196"/>
      <c r="L320" s="196">
        <v>473.9</v>
      </c>
      <c r="M320" s="195">
        <v>336</v>
      </c>
      <c r="N320" s="194">
        <f t="shared" si="32"/>
        <v>13494.6</v>
      </c>
    </row>
    <row r="321" spans="1:14" ht="15.75" x14ac:dyDescent="0.2">
      <c r="A321" s="199"/>
      <c r="B321" s="199" t="s">
        <v>16</v>
      </c>
      <c r="C321" s="198" t="s">
        <v>2913</v>
      </c>
      <c r="D321" s="194">
        <f t="shared" si="30"/>
        <v>4169.2</v>
      </c>
      <c r="E321" s="195">
        <v>4169.2</v>
      </c>
      <c r="F321" s="195">
        <v>3402.2</v>
      </c>
      <c r="G321" s="195">
        <v>44.4</v>
      </c>
      <c r="H321" s="196"/>
      <c r="I321" s="197">
        <f t="shared" si="31"/>
        <v>484.6</v>
      </c>
      <c r="J321" s="195">
        <v>353.6</v>
      </c>
      <c r="K321" s="196"/>
      <c r="L321" s="196">
        <v>135.1</v>
      </c>
      <c r="M321" s="195">
        <v>131</v>
      </c>
      <c r="N321" s="194">
        <f t="shared" si="32"/>
        <v>4653.8</v>
      </c>
    </row>
    <row r="322" spans="1:14" s="211" customFormat="1" ht="15.75" x14ac:dyDescent="0.2">
      <c r="A322" s="212"/>
      <c r="B322" s="202"/>
      <c r="C322" s="216"/>
      <c r="D322" s="197"/>
      <c r="E322" s="197"/>
      <c r="F322" s="197"/>
      <c r="G322" s="195"/>
      <c r="H322" s="197"/>
      <c r="I322" s="197"/>
      <c r="J322" s="197"/>
      <c r="K322" s="197"/>
      <c r="L322" s="196"/>
      <c r="M322" s="197"/>
      <c r="N322" s="197"/>
    </row>
    <row r="323" spans="1:14" s="213" customFormat="1" ht="39" x14ac:dyDescent="0.2">
      <c r="A323" s="215"/>
      <c r="B323" s="214"/>
      <c r="C323" s="207" t="s">
        <v>2912</v>
      </c>
      <c r="D323" s="206">
        <f>SUM(D325:D344)</f>
        <v>115206.7</v>
      </c>
      <c r="E323" s="206">
        <f>SUM(E325:E344)</f>
        <v>115206.7</v>
      </c>
      <c r="F323" s="206">
        <f>SUM(F325:F344)</f>
        <v>94353.2</v>
      </c>
      <c r="G323" s="206">
        <f>SUM(G325:G344)</f>
        <v>633.89999999999986</v>
      </c>
      <c r="H323" s="206"/>
      <c r="I323" s="206">
        <f>SUM(I325:I344)</f>
        <v>28915.600000000002</v>
      </c>
      <c r="J323" s="206">
        <f>SUM(J325:J344)</f>
        <v>15310.600000000002</v>
      </c>
      <c r="K323" s="206"/>
      <c r="L323" s="206">
        <f>SUM(L325:L344)</f>
        <v>4138.3</v>
      </c>
      <c r="M323" s="206">
        <f>SUM(M325:M344)</f>
        <v>13605</v>
      </c>
      <c r="N323" s="206">
        <f>SUM(N325:N344)</f>
        <v>144122.29999999999</v>
      </c>
    </row>
    <row r="324" spans="1:14" s="211" customFormat="1" ht="15.75" x14ac:dyDescent="0.2">
      <c r="A324" s="212"/>
      <c r="B324" s="202"/>
      <c r="C324" s="216"/>
      <c r="D324" s="197"/>
      <c r="E324" s="197"/>
      <c r="F324" s="197"/>
      <c r="G324" s="195"/>
      <c r="H324" s="197"/>
      <c r="I324" s="197"/>
      <c r="J324" s="197"/>
      <c r="K324" s="197"/>
      <c r="L324" s="196"/>
      <c r="M324" s="197"/>
      <c r="N324" s="197"/>
    </row>
    <row r="325" spans="1:14" s="211" customFormat="1" ht="31.5" x14ac:dyDescent="0.2">
      <c r="A325" s="212"/>
      <c r="B325" s="202" t="s">
        <v>16</v>
      </c>
      <c r="C325" s="210" t="s">
        <v>2911</v>
      </c>
      <c r="D325" s="194">
        <f t="shared" ref="D325:D344" si="33">E325+H325</f>
        <v>2201.1999999999998</v>
      </c>
      <c r="E325" s="195">
        <v>2201.1999999999998</v>
      </c>
      <c r="F325" s="195">
        <v>1741.6</v>
      </c>
      <c r="G325" s="195">
        <v>79</v>
      </c>
      <c r="H325" s="196"/>
      <c r="I325" s="197">
        <f t="shared" ref="I325:I344" si="34">J325+M325</f>
        <v>270.7</v>
      </c>
      <c r="J325" s="195">
        <v>140.69999999999999</v>
      </c>
      <c r="K325" s="196"/>
      <c r="L325" s="196">
        <v>20.8</v>
      </c>
      <c r="M325" s="195">
        <v>130</v>
      </c>
      <c r="N325" s="194">
        <f t="shared" ref="N325:N344" si="35">D325+I325</f>
        <v>2471.8999999999996</v>
      </c>
    </row>
    <row r="326" spans="1:14" s="200" customFormat="1" ht="15.75" x14ac:dyDescent="0.2">
      <c r="A326" s="202"/>
      <c r="B326" s="202" t="s">
        <v>16</v>
      </c>
      <c r="C326" s="203" t="s">
        <v>2910</v>
      </c>
      <c r="D326" s="194">
        <f t="shared" si="33"/>
        <v>15688.3</v>
      </c>
      <c r="E326" s="195">
        <v>15688.3</v>
      </c>
      <c r="F326" s="195">
        <v>12779.1</v>
      </c>
      <c r="G326" s="195">
        <v>44.6</v>
      </c>
      <c r="H326" s="196"/>
      <c r="I326" s="197">
        <f t="shared" si="34"/>
        <v>2106</v>
      </c>
      <c r="J326" s="195">
        <v>2106</v>
      </c>
      <c r="K326" s="196"/>
      <c r="L326" s="196">
        <v>391.8</v>
      </c>
      <c r="M326" s="195"/>
      <c r="N326" s="194">
        <f t="shared" si="35"/>
        <v>17794.3</v>
      </c>
    </row>
    <row r="327" spans="1:14" s="200" customFormat="1" ht="15.75" x14ac:dyDescent="0.2">
      <c r="A327" s="202"/>
      <c r="B327" s="202" t="s">
        <v>16</v>
      </c>
      <c r="C327" s="201" t="s">
        <v>2909</v>
      </c>
      <c r="D327" s="194">
        <f t="shared" si="33"/>
        <v>12867.3</v>
      </c>
      <c r="E327" s="195">
        <v>12867.3</v>
      </c>
      <c r="F327" s="195">
        <v>10411.5</v>
      </c>
      <c r="G327" s="195">
        <v>67.8</v>
      </c>
      <c r="H327" s="196"/>
      <c r="I327" s="197">
        <f t="shared" si="34"/>
        <v>1727.3000000000002</v>
      </c>
      <c r="J327" s="195">
        <v>1727.3000000000002</v>
      </c>
      <c r="K327" s="196"/>
      <c r="L327" s="196">
        <v>351.8</v>
      </c>
      <c r="M327" s="195"/>
      <c r="N327" s="194">
        <f t="shared" si="35"/>
        <v>14594.599999999999</v>
      </c>
    </row>
    <row r="328" spans="1:14" ht="15.75" x14ac:dyDescent="0.2">
      <c r="A328" s="199"/>
      <c r="B328" s="199" t="s">
        <v>16</v>
      </c>
      <c r="C328" s="198" t="s">
        <v>2908</v>
      </c>
      <c r="D328" s="194">
        <f t="shared" si="33"/>
        <v>3578.1</v>
      </c>
      <c r="E328" s="195">
        <v>3578.1</v>
      </c>
      <c r="F328" s="195">
        <v>2927</v>
      </c>
      <c r="G328" s="195">
        <v>37.6</v>
      </c>
      <c r="H328" s="196"/>
      <c r="I328" s="197">
        <f t="shared" si="34"/>
        <v>561</v>
      </c>
      <c r="J328" s="195">
        <v>486</v>
      </c>
      <c r="K328" s="196"/>
      <c r="L328" s="196">
        <v>192.3</v>
      </c>
      <c r="M328" s="195">
        <v>75</v>
      </c>
      <c r="N328" s="194">
        <f t="shared" si="35"/>
        <v>4139.1000000000004</v>
      </c>
    </row>
    <row r="329" spans="1:14" ht="15.75" x14ac:dyDescent="0.2">
      <c r="A329" s="199"/>
      <c r="B329" s="199" t="s">
        <v>16</v>
      </c>
      <c r="C329" s="198" t="s">
        <v>2907</v>
      </c>
      <c r="D329" s="194">
        <f t="shared" si="33"/>
        <v>3131</v>
      </c>
      <c r="E329" s="195">
        <v>3131</v>
      </c>
      <c r="F329" s="195">
        <v>2564.1</v>
      </c>
      <c r="G329" s="195">
        <v>29.3</v>
      </c>
      <c r="H329" s="196"/>
      <c r="I329" s="197">
        <f t="shared" si="34"/>
        <v>449.7</v>
      </c>
      <c r="J329" s="195">
        <v>224.7</v>
      </c>
      <c r="K329" s="196"/>
      <c r="L329" s="196">
        <v>115.8</v>
      </c>
      <c r="M329" s="195">
        <v>225</v>
      </c>
      <c r="N329" s="194">
        <f t="shared" si="35"/>
        <v>3580.7</v>
      </c>
    </row>
    <row r="330" spans="1:14" ht="15.75" x14ac:dyDescent="0.2">
      <c r="A330" s="199"/>
      <c r="B330" s="199" t="s">
        <v>16</v>
      </c>
      <c r="C330" s="198" t="s">
        <v>2906</v>
      </c>
      <c r="D330" s="194">
        <f t="shared" si="33"/>
        <v>2851.1</v>
      </c>
      <c r="E330" s="195">
        <v>2851.1</v>
      </c>
      <c r="F330" s="195">
        <v>2355</v>
      </c>
      <c r="G330" s="195"/>
      <c r="H330" s="196"/>
      <c r="I330" s="197">
        <f t="shared" si="34"/>
        <v>416.9</v>
      </c>
      <c r="J330" s="195">
        <v>191.9</v>
      </c>
      <c r="K330" s="196"/>
      <c r="L330" s="196">
        <v>46.8</v>
      </c>
      <c r="M330" s="195">
        <v>225</v>
      </c>
      <c r="N330" s="194">
        <f t="shared" si="35"/>
        <v>3268</v>
      </c>
    </row>
    <row r="331" spans="1:14" ht="15.75" x14ac:dyDescent="0.2">
      <c r="A331" s="199"/>
      <c r="B331" s="199" t="s">
        <v>16</v>
      </c>
      <c r="C331" s="198" t="s">
        <v>2905</v>
      </c>
      <c r="D331" s="194">
        <f t="shared" si="33"/>
        <v>4236.8</v>
      </c>
      <c r="E331" s="195">
        <v>4236.8</v>
      </c>
      <c r="F331" s="195">
        <v>3499.6</v>
      </c>
      <c r="G331" s="195"/>
      <c r="H331" s="196"/>
      <c r="I331" s="197">
        <f t="shared" si="34"/>
        <v>644.1</v>
      </c>
      <c r="J331" s="195">
        <v>439.1</v>
      </c>
      <c r="K331" s="196"/>
      <c r="L331" s="196">
        <v>120.9</v>
      </c>
      <c r="M331" s="195">
        <v>205</v>
      </c>
      <c r="N331" s="194">
        <f t="shared" si="35"/>
        <v>4880.9000000000005</v>
      </c>
    </row>
    <row r="332" spans="1:14" ht="15.75" x14ac:dyDescent="0.2">
      <c r="A332" s="199"/>
      <c r="B332" s="199" t="s">
        <v>16</v>
      </c>
      <c r="C332" s="198" t="s">
        <v>2904</v>
      </c>
      <c r="D332" s="194">
        <f t="shared" si="33"/>
        <v>3536.7</v>
      </c>
      <c r="E332" s="195">
        <v>3536.7</v>
      </c>
      <c r="F332" s="195">
        <v>2921.3</v>
      </c>
      <c r="G332" s="195"/>
      <c r="H332" s="196"/>
      <c r="I332" s="197">
        <f t="shared" si="34"/>
        <v>674.6</v>
      </c>
      <c r="J332" s="195">
        <v>449.6</v>
      </c>
      <c r="K332" s="196"/>
      <c r="L332" s="196">
        <v>206.7</v>
      </c>
      <c r="M332" s="195">
        <v>225</v>
      </c>
      <c r="N332" s="194">
        <f t="shared" si="35"/>
        <v>4211.3</v>
      </c>
    </row>
    <row r="333" spans="1:14" ht="15.75" x14ac:dyDescent="0.2">
      <c r="A333" s="199"/>
      <c r="B333" s="199" t="s">
        <v>16</v>
      </c>
      <c r="C333" s="198" t="s">
        <v>2903</v>
      </c>
      <c r="D333" s="194">
        <f t="shared" si="33"/>
        <v>5519.2</v>
      </c>
      <c r="E333" s="195">
        <v>5519.2</v>
      </c>
      <c r="F333" s="195">
        <v>4508.3999999999996</v>
      </c>
      <c r="G333" s="195">
        <v>66.8</v>
      </c>
      <c r="H333" s="196"/>
      <c r="I333" s="197">
        <f t="shared" si="34"/>
        <v>852</v>
      </c>
      <c r="J333" s="195">
        <v>647</v>
      </c>
      <c r="K333" s="196"/>
      <c r="L333" s="196">
        <v>274.60000000000002</v>
      </c>
      <c r="M333" s="195">
        <v>205</v>
      </c>
      <c r="N333" s="194">
        <f t="shared" si="35"/>
        <v>6371.2</v>
      </c>
    </row>
    <row r="334" spans="1:14" ht="15.75" x14ac:dyDescent="0.2">
      <c r="A334" s="199"/>
      <c r="B334" s="199" t="s">
        <v>16</v>
      </c>
      <c r="C334" s="198" t="s">
        <v>2902</v>
      </c>
      <c r="D334" s="194">
        <f t="shared" si="33"/>
        <v>8859.6</v>
      </c>
      <c r="E334" s="195">
        <v>8859.6</v>
      </c>
      <c r="F334" s="195">
        <v>7266.1</v>
      </c>
      <c r="G334" s="195">
        <v>68.599999999999994</v>
      </c>
      <c r="H334" s="196"/>
      <c r="I334" s="197">
        <f t="shared" si="34"/>
        <v>2803.5</v>
      </c>
      <c r="J334" s="195">
        <v>2598.5</v>
      </c>
      <c r="K334" s="196"/>
      <c r="L334" s="196">
        <v>357.9</v>
      </c>
      <c r="M334" s="195">
        <v>205</v>
      </c>
      <c r="N334" s="194">
        <f t="shared" si="35"/>
        <v>11663.1</v>
      </c>
    </row>
    <row r="335" spans="1:14" ht="15.75" x14ac:dyDescent="0.2">
      <c r="A335" s="199"/>
      <c r="B335" s="199" t="s">
        <v>16</v>
      </c>
      <c r="C335" s="198" t="s">
        <v>2901</v>
      </c>
      <c r="D335" s="194">
        <f t="shared" si="33"/>
        <v>13644.2</v>
      </c>
      <c r="E335" s="195">
        <v>13644.2</v>
      </c>
      <c r="F335" s="195">
        <v>11215.9</v>
      </c>
      <c r="G335" s="195">
        <v>71.7</v>
      </c>
      <c r="H335" s="196"/>
      <c r="I335" s="197">
        <f t="shared" si="34"/>
        <v>1726.2</v>
      </c>
      <c r="J335" s="195">
        <v>1521.2</v>
      </c>
      <c r="K335" s="196"/>
      <c r="L335" s="196">
        <v>485.8</v>
      </c>
      <c r="M335" s="195">
        <v>205</v>
      </c>
      <c r="N335" s="194">
        <f t="shared" si="35"/>
        <v>15370.400000000001</v>
      </c>
    </row>
    <row r="336" spans="1:14" ht="15.75" x14ac:dyDescent="0.2">
      <c r="A336" s="199"/>
      <c r="B336" s="199" t="s">
        <v>16</v>
      </c>
      <c r="C336" s="198" t="s">
        <v>2900</v>
      </c>
      <c r="D336" s="194">
        <f t="shared" si="33"/>
        <v>8124.7</v>
      </c>
      <c r="E336" s="195">
        <v>8124.7</v>
      </c>
      <c r="F336" s="195">
        <v>6681.9</v>
      </c>
      <c r="G336" s="195">
        <v>38.6</v>
      </c>
      <c r="H336" s="196"/>
      <c r="I336" s="197">
        <f t="shared" si="34"/>
        <v>11331</v>
      </c>
      <c r="J336" s="195">
        <v>1126</v>
      </c>
      <c r="K336" s="196"/>
      <c r="L336" s="196">
        <v>301.60000000000002</v>
      </c>
      <c r="M336" s="195">
        <v>10205</v>
      </c>
      <c r="N336" s="194">
        <f t="shared" si="35"/>
        <v>19455.7</v>
      </c>
    </row>
    <row r="337" spans="1:14" ht="15.75" x14ac:dyDescent="0.2">
      <c r="A337" s="199"/>
      <c r="B337" s="199" t="s">
        <v>16</v>
      </c>
      <c r="C337" s="198" t="s">
        <v>2899</v>
      </c>
      <c r="D337" s="194">
        <f t="shared" si="33"/>
        <v>5665.2</v>
      </c>
      <c r="E337" s="195">
        <v>5665.2</v>
      </c>
      <c r="F337" s="195">
        <v>4663.1000000000004</v>
      </c>
      <c r="G337" s="195">
        <v>21.6</v>
      </c>
      <c r="H337" s="196"/>
      <c r="I337" s="197">
        <f t="shared" si="34"/>
        <v>777.4</v>
      </c>
      <c r="J337" s="195">
        <v>572.4</v>
      </c>
      <c r="K337" s="196"/>
      <c r="L337" s="196">
        <v>169.5</v>
      </c>
      <c r="M337" s="195">
        <v>205</v>
      </c>
      <c r="N337" s="194">
        <f t="shared" si="35"/>
        <v>6442.5999999999995</v>
      </c>
    </row>
    <row r="338" spans="1:14" ht="15.75" x14ac:dyDescent="0.2">
      <c r="A338" s="199"/>
      <c r="B338" s="199" t="s">
        <v>16</v>
      </c>
      <c r="C338" s="198" t="s">
        <v>2898</v>
      </c>
      <c r="D338" s="194">
        <f t="shared" si="33"/>
        <v>5629.6</v>
      </c>
      <c r="E338" s="195">
        <v>5629.6</v>
      </c>
      <c r="F338" s="195">
        <v>4638.3</v>
      </c>
      <c r="G338" s="195">
        <v>15.5</v>
      </c>
      <c r="H338" s="196"/>
      <c r="I338" s="197">
        <f t="shared" si="34"/>
        <v>795.7</v>
      </c>
      <c r="J338" s="195">
        <v>570.70000000000005</v>
      </c>
      <c r="K338" s="196"/>
      <c r="L338" s="196">
        <v>169.2</v>
      </c>
      <c r="M338" s="195">
        <v>225</v>
      </c>
      <c r="N338" s="194">
        <f t="shared" si="35"/>
        <v>6425.3</v>
      </c>
    </row>
    <row r="339" spans="1:14" ht="15.75" x14ac:dyDescent="0.2">
      <c r="A339" s="199"/>
      <c r="B339" s="199" t="s">
        <v>16</v>
      </c>
      <c r="C339" s="198" t="s">
        <v>2897</v>
      </c>
      <c r="D339" s="194">
        <f t="shared" si="33"/>
        <v>3560.1</v>
      </c>
      <c r="E339" s="195">
        <v>3560.1</v>
      </c>
      <c r="F339" s="195">
        <v>2923.1</v>
      </c>
      <c r="G339" s="195">
        <v>23.1</v>
      </c>
      <c r="H339" s="196"/>
      <c r="I339" s="197">
        <f t="shared" si="34"/>
        <v>583.4</v>
      </c>
      <c r="J339" s="195">
        <v>378.4</v>
      </c>
      <c r="K339" s="196"/>
      <c r="L339" s="196">
        <v>129.1</v>
      </c>
      <c r="M339" s="195">
        <v>205</v>
      </c>
      <c r="N339" s="194">
        <f t="shared" si="35"/>
        <v>4143.5</v>
      </c>
    </row>
    <row r="340" spans="1:14" ht="15.75" x14ac:dyDescent="0.2">
      <c r="A340" s="199"/>
      <c r="B340" s="199" t="s">
        <v>16</v>
      </c>
      <c r="C340" s="198" t="s">
        <v>2896</v>
      </c>
      <c r="D340" s="194">
        <f t="shared" si="33"/>
        <v>3452.4</v>
      </c>
      <c r="E340" s="195">
        <v>3452.4</v>
      </c>
      <c r="F340" s="195">
        <v>2838.9</v>
      </c>
      <c r="G340" s="195">
        <v>16.899999999999999</v>
      </c>
      <c r="H340" s="196"/>
      <c r="I340" s="197">
        <f t="shared" si="34"/>
        <v>658.5</v>
      </c>
      <c r="J340" s="195">
        <v>433.5</v>
      </c>
      <c r="K340" s="196"/>
      <c r="L340" s="196">
        <v>155.80000000000001</v>
      </c>
      <c r="M340" s="195">
        <v>225</v>
      </c>
      <c r="N340" s="194">
        <f t="shared" si="35"/>
        <v>4110.8999999999996</v>
      </c>
    </row>
    <row r="341" spans="1:14" ht="15.75" x14ac:dyDescent="0.2">
      <c r="A341" s="199"/>
      <c r="B341" s="199" t="s">
        <v>16</v>
      </c>
      <c r="C341" s="198" t="s">
        <v>2895</v>
      </c>
      <c r="D341" s="194">
        <f t="shared" si="33"/>
        <v>3342.2</v>
      </c>
      <c r="E341" s="195">
        <v>3342.2</v>
      </c>
      <c r="F341" s="195">
        <v>2741.4</v>
      </c>
      <c r="G341" s="195">
        <v>25.5</v>
      </c>
      <c r="H341" s="196"/>
      <c r="I341" s="197">
        <f t="shared" si="34"/>
        <v>671.1</v>
      </c>
      <c r="J341" s="195">
        <v>466.1</v>
      </c>
      <c r="K341" s="196"/>
      <c r="L341" s="196">
        <v>162.80000000000001</v>
      </c>
      <c r="M341" s="195">
        <v>205</v>
      </c>
      <c r="N341" s="194">
        <f t="shared" si="35"/>
        <v>4013.2999999999997</v>
      </c>
    </row>
    <row r="342" spans="1:14" ht="15.75" x14ac:dyDescent="0.2">
      <c r="A342" s="199"/>
      <c r="B342" s="199" t="s">
        <v>16</v>
      </c>
      <c r="C342" s="198" t="s">
        <v>2894</v>
      </c>
      <c r="D342" s="194">
        <f t="shared" si="33"/>
        <v>3556.3</v>
      </c>
      <c r="E342" s="195">
        <v>3556.3</v>
      </c>
      <c r="F342" s="195">
        <v>2937.5</v>
      </c>
      <c r="G342" s="195"/>
      <c r="H342" s="196"/>
      <c r="I342" s="197">
        <f t="shared" si="34"/>
        <v>764.2</v>
      </c>
      <c r="J342" s="195">
        <v>559.20000000000005</v>
      </c>
      <c r="K342" s="196"/>
      <c r="L342" s="196">
        <v>178.3</v>
      </c>
      <c r="M342" s="195">
        <v>205</v>
      </c>
      <c r="N342" s="194">
        <f t="shared" si="35"/>
        <v>4320.5</v>
      </c>
    </row>
    <row r="343" spans="1:14" ht="15.75" x14ac:dyDescent="0.2">
      <c r="A343" s="199"/>
      <c r="B343" s="199" t="s">
        <v>16</v>
      </c>
      <c r="C343" s="198" t="s">
        <v>2893</v>
      </c>
      <c r="D343" s="194">
        <f t="shared" si="33"/>
        <v>2626.4</v>
      </c>
      <c r="E343" s="195">
        <v>2626.4</v>
      </c>
      <c r="F343" s="195">
        <v>2169.4</v>
      </c>
      <c r="G343" s="195"/>
      <c r="H343" s="196"/>
      <c r="I343" s="197">
        <f t="shared" si="34"/>
        <v>580.70000000000005</v>
      </c>
      <c r="J343" s="195">
        <v>375.7</v>
      </c>
      <c r="K343" s="196"/>
      <c r="L343" s="196">
        <v>188.1</v>
      </c>
      <c r="M343" s="195">
        <v>205</v>
      </c>
      <c r="N343" s="194">
        <f t="shared" si="35"/>
        <v>3207.1000000000004</v>
      </c>
    </row>
    <row r="344" spans="1:14" ht="15.75" x14ac:dyDescent="0.2">
      <c r="A344" s="199"/>
      <c r="B344" s="199" t="s">
        <v>16</v>
      </c>
      <c r="C344" s="198" t="s">
        <v>2892</v>
      </c>
      <c r="D344" s="194">
        <f t="shared" si="33"/>
        <v>3136.3</v>
      </c>
      <c r="E344" s="195">
        <v>3136.3</v>
      </c>
      <c r="F344" s="195">
        <v>2570</v>
      </c>
      <c r="G344" s="195">
        <v>27.3</v>
      </c>
      <c r="H344" s="196"/>
      <c r="I344" s="197">
        <f t="shared" si="34"/>
        <v>521.6</v>
      </c>
      <c r="J344" s="195">
        <v>296.60000000000002</v>
      </c>
      <c r="K344" s="196"/>
      <c r="L344" s="196">
        <v>118.7</v>
      </c>
      <c r="M344" s="195">
        <v>225</v>
      </c>
      <c r="N344" s="194">
        <f t="shared" si="35"/>
        <v>3657.9</v>
      </c>
    </row>
    <row r="345" spans="1:14" s="211" customFormat="1" ht="15.75" x14ac:dyDescent="0.2">
      <c r="A345" s="212"/>
      <c r="B345" s="202"/>
      <c r="C345" s="209"/>
      <c r="D345" s="197"/>
      <c r="E345" s="197"/>
      <c r="F345" s="197"/>
      <c r="G345" s="195"/>
      <c r="H345" s="197"/>
      <c r="I345" s="197"/>
      <c r="J345" s="197"/>
      <c r="K345" s="197"/>
      <c r="L345" s="196"/>
      <c r="M345" s="197"/>
      <c r="N345" s="197"/>
    </row>
    <row r="346" spans="1:14" s="213" customFormat="1" ht="39" x14ac:dyDescent="0.2">
      <c r="A346" s="215"/>
      <c r="B346" s="214"/>
      <c r="C346" s="207" t="s">
        <v>2891</v>
      </c>
      <c r="D346" s="206">
        <f>SUM(D348:D378)</f>
        <v>203622.99999999994</v>
      </c>
      <c r="E346" s="206">
        <f>SUM(E348:E378)</f>
        <v>203622.99999999994</v>
      </c>
      <c r="F346" s="206">
        <f>SUM(F348:F378)</f>
        <v>166464.80000000005</v>
      </c>
      <c r="G346" s="206">
        <f>SUM(G348:G378)</f>
        <v>1348.8</v>
      </c>
      <c r="H346" s="206"/>
      <c r="I346" s="206">
        <f>SUM(I348:I378)</f>
        <v>42422</v>
      </c>
      <c r="J346" s="206">
        <f>SUM(J348:J378)</f>
        <v>27080.400000000005</v>
      </c>
      <c r="K346" s="206"/>
      <c r="L346" s="206">
        <f>SUM(L348:L378)</f>
        <v>7026.0000000000009</v>
      </c>
      <c r="M346" s="206">
        <f>SUM(M348:M378)</f>
        <v>15341.600000000017</v>
      </c>
      <c r="N346" s="206">
        <f>SUM(N348:N378)</f>
        <v>246045</v>
      </c>
    </row>
    <row r="347" spans="1:14" s="211" customFormat="1" ht="15.75" x14ac:dyDescent="0.2">
      <c r="A347" s="212"/>
      <c r="B347" s="202"/>
      <c r="C347" s="209"/>
      <c r="D347" s="197"/>
      <c r="E347" s="197"/>
      <c r="F347" s="197"/>
      <c r="G347" s="195"/>
      <c r="H347" s="197"/>
      <c r="I347" s="197"/>
      <c r="J347" s="197"/>
      <c r="K347" s="197"/>
      <c r="L347" s="196"/>
      <c r="M347" s="197"/>
      <c r="N347" s="197"/>
    </row>
    <row r="348" spans="1:14" s="211" customFormat="1" ht="31.5" x14ac:dyDescent="0.2">
      <c r="A348" s="212"/>
      <c r="B348" s="202" t="s">
        <v>16</v>
      </c>
      <c r="C348" s="210" t="s">
        <v>2890</v>
      </c>
      <c r="D348" s="194">
        <f t="shared" ref="D348:D378" si="36">E348+H348</f>
        <v>3612.8</v>
      </c>
      <c r="E348" s="195">
        <v>3612.8</v>
      </c>
      <c r="F348" s="195">
        <v>2861.1</v>
      </c>
      <c r="G348" s="195">
        <v>123.6</v>
      </c>
      <c r="H348" s="196"/>
      <c r="I348" s="197">
        <f t="shared" ref="I348:I378" si="37">J348+M348</f>
        <v>231</v>
      </c>
      <c r="J348" s="195">
        <v>231</v>
      </c>
      <c r="K348" s="196"/>
      <c r="L348" s="196">
        <v>19.899999999999999</v>
      </c>
      <c r="M348" s="195"/>
      <c r="N348" s="194">
        <f t="shared" ref="N348:N378" si="38">D348+I348</f>
        <v>3843.8</v>
      </c>
    </row>
    <row r="349" spans="1:14" s="200" customFormat="1" ht="15.75" x14ac:dyDescent="0.2">
      <c r="A349" s="202"/>
      <c r="B349" s="202" t="s">
        <v>16</v>
      </c>
      <c r="C349" s="203" t="s">
        <v>2889</v>
      </c>
      <c r="D349" s="194">
        <f t="shared" si="36"/>
        <v>18527.5</v>
      </c>
      <c r="E349" s="195">
        <v>18527.5</v>
      </c>
      <c r="F349" s="195">
        <v>14991.7</v>
      </c>
      <c r="G349" s="195">
        <v>158.5</v>
      </c>
      <c r="H349" s="196"/>
      <c r="I349" s="197">
        <f t="shared" si="37"/>
        <v>2607.1000000000004</v>
      </c>
      <c r="J349" s="195">
        <v>2487.1000000000004</v>
      </c>
      <c r="K349" s="196"/>
      <c r="L349" s="196">
        <v>403</v>
      </c>
      <c r="M349" s="195">
        <v>120</v>
      </c>
      <c r="N349" s="194">
        <f t="shared" si="38"/>
        <v>21134.6</v>
      </c>
    </row>
    <row r="350" spans="1:14" s="200" customFormat="1" ht="15.75" x14ac:dyDescent="0.2">
      <c r="A350" s="202"/>
      <c r="B350" s="202" t="s">
        <v>16</v>
      </c>
      <c r="C350" s="201" t="s">
        <v>2888</v>
      </c>
      <c r="D350" s="194">
        <f t="shared" si="36"/>
        <v>15243.9</v>
      </c>
      <c r="E350" s="195">
        <v>15243.9</v>
      </c>
      <c r="F350" s="195">
        <v>12356</v>
      </c>
      <c r="G350" s="195">
        <v>83.9</v>
      </c>
      <c r="H350" s="196"/>
      <c r="I350" s="197">
        <f t="shared" si="37"/>
        <v>2066.3000000000002</v>
      </c>
      <c r="J350" s="195">
        <v>2046.3</v>
      </c>
      <c r="K350" s="196"/>
      <c r="L350" s="196">
        <v>775.1</v>
      </c>
      <c r="M350" s="195">
        <v>20</v>
      </c>
      <c r="N350" s="194">
        <f t="shared" si="38"/>
        <v>17310.2</v>
      </c>
    </row>
    <row r="351" spans="1:14" ht="15.75" x14ac:dyDescent="0.2">
      <c r="A351" s="199"/>
      <c r="B351" s="199" t="s">
        <v>16</v>
      </c>
      <c r="C351" s="198" t="s">
        <v>2887</v>
      </c>
      <c r="D351" s="194">
        <f t="shared" si="36"/>
        <v>3533.9</v>
      </c>
      <c r="E351" s="195">
        <v>3533.9</v>
      </c>
      <c r="F351" s="195">
        <v>2911.5</v>
      </c>
      <c r="G351" s="195"/>
      <c r="H351" s="196"/>
      <c r="I351" s="197">
        <f t="shared" si="37"/>
        <v>574.30000000000007</v>
      </c>
      <c r="J351" s="195">
        <v>567.1</v>
      </c>
      <c r="K351" s="196"/>
      <c r="L351" s="196">
        <v>144.6</v>
      </c>
      <c r="M351" s="195">
        <v>7.2</v>
      </c>
      <c r="N351" s="194">
        <f t="shared" si="38"/>
        <v>4108.2</v>
      </c>
    </row>
    <row r="352" spans="1:14" ht="15.75" x14ac:dyDescent="0.2">
      <c r="A352" s="199"/>
      <c r="B352" s="199" t="s">
        <v>16</v>
      </c>
      <c r="C352" s="198" t="s">
        <v>2886</v>
      </c>
      <c r="D352" s="194">
        <f t="shared" si="36"/>
        <v>3076.5</v>
      </c>
      <c r="E352" s="195">
        <v>3076.5</v>
      </c>
      <c r="F352" s="195">
        <v>2534.6999999999998</v>
      </c>
      <c r="G352" s="195"/>
      <c r="H352" s="196"/>
      <c r="I352" s="197">
        <f t="shared" si="37"/>
        <v>391.59999999999997</v>
      </c>
      <c r="J352" s="195">
        <v>384.4</v>
      </c>
      <c r="K352" s="196"/>
      <c r="L352" s="196">
        <v>60.1</v>
      </c>
      <c r="M352" s="195">
        <v>7.2</v>
      </c>
      <c r="N352" s="194">
        <f t="shared" si="38"/>
        <v>3468.1</v>
      </c>
    </row>
    <row r="353" spans="1:14" ht="15.75" x14ac:dyDescent="0.2">
      <c r="A353" s="199"/>
      <c r="B353" s="199" t="s">
        <v>16</v>
      </c>
      <c r="C353" s="198" t="s">
        <v>2885</v>
      </c>
      <c r="D353" s="194">
        <f t="shared" si="36"/>
        <v>19265</v>
      </c>
      <c r="E353" s="195">
        <v>19265</v>
      </c>
      <c r="F353" s="195">
        <v>15614.6</v>
      </c>
      <c r="G353" s="195">
        <v>358.7</v>
      </c>
      <c r="H353" s="196"/>
      <c r="I353" s="197">
        <f t="shared" si="37"/>
        <v>1350.8</v>
      </c>
      <c r="J353" s="195">
        <v>1343.6</v>
      </c>
      <c r="K353" s="196"/>
      <c r="L353" s="196">
        <v>372</v>
      </c>
      <c r="M353" s="195">
        <v>7.2</v>
      </c>
      <c r="N353" s="194">
        <f t="shared" si="38"/>
        <v>20615.8</v>
      </c>
    </row>
    <row r="354" spans="1:14" ht="15.75" x14ac:dyDescent="0.2">
      <c r="A354" s="199"/>
      <c r="B354" s="199" t="s">
        <v>16</v>
      </c>
      <c r="C354" s="198" t="s">
        <v>2884</v>
      </c>
      <c r="D354" s="194">
        <f t="shared" si="36"/>
        <v>3395.1</v>
      </c>
      <c r="E354" s="195">
        <v>3395.1</v>
      </c>
      <c r="F354" s="195">
        <v>2797.1</v>
      </c>
      <c r="G354" s="195"/>
      <c r="H354" s="196"/>
      <c r="I354" s="197">
        <f t="shared" si="37"/>
        <v>811.5</v>
      </c>
      <c r="J354" s="195">
        <v>804.3</v>
      </c>
      <c r="K354" s="196"/>
      <c r="L354" s="196">
        <v>288.2</v>
      </c>
      <c r="M354" s="195">
        <v>7.2</v>
      </c>
      <c r="N354" s="194">
        <f t="shared" si="38"/>
        <v>4206.6000000000004</v>
      </c>
    </row>
    <row r="355" spans="1:14" ht="15.75" x14ac:dyDescent="0.2">
      <c r="A355" s="199"/>
      <c r="B355" s="199" t="s">
        <v>16</v>
      </c>
      <c r="C355" s="198" t="s">
        <v>2883</v>
      </c>
      <c r="D355" s="194">
        <f t="shared" si="36"/>
        <v>11267.7</v>
      </c>
      <c r="E355" s="195">
        <v>11267.7</v>
      </c>
      <c r="F355" s="195">
        <v>9283.2999999999993</v>
      </c>
      <c r="G355" s="195"/>
      <c r="H355" s="196"/>
      <c r="I355" s="197">
        <f t="shared" si="37"/>
        <v>11163.1</v>
      </c>
      <c r="J355" s="195">
        <v>1155.9000000000001</v>
      </c>
      <c r="K355" s="196"/>
      <c r="L355" s="196">
        <v>238.4</v>
      </c>
      <c r="M355" s="195">
        <v>10007.200000000001</v>
      </c>
      <c r="N355" s="194">
        <f t="shared" si="38"/>
        <v>22430.800000000003</v>
      </c>
    </row>
    <row r="356" spans="1:14" ht="15.75" x14ac:dyDescent="0.2">
      <c r="A356" s="199"/>
      <c r="B356" s="199" t="s">
        <v>16</v>
      </c>
      <c r="C356" s="198" t="s">
        <v>2882</v>
      </c>
      <c r="D356" s="194">
        <f t="shared" si="36"/>
        <v>4394.1000000000004</v>
      </c>
      <c r="E356" s="195">
        <v>4394.1000000000004</v>
      </c>
      <c r="F356" s="195">
        <v>3620.2</v>
      </c>
      <c r="G356" s="195"/>
      <c r="H356" s="196"/>
      <c r="I356" s="197">
        <f t="shared" si="37"/>
        <v>811.90000000000009</v>
      </c>
      <c r="J356" s="195">
        <v>804.7</v>
      </c>
      <c r="K356" s="196"/>
      <c r="L356" s="196">
        <v>83.1</v>
      </c>
      <c r="M356" s="195">
        <v>7.2</v>
      </c>
      <c r="N356" s="194">
        <f t="shared" si="38"/>
        <v>5206</v>
      </c>
    </row>
    <row r="357" spans="1:14" ht="15.75" x14ac:dyDescent="0.2">
      <c r="A357" s="199"/>
      <c r="B357" s="199" t="s">
        <v>16</v>
      </c>
      <c r="C357" s="198" t="s">
        <v>2881</v>
      </c>
      <c r="D357" s="194">
        <f t="shared" si="36"/>
        <v>13296.7</v>
      </c>
      <c r="E357" s="195">
        <v>13296.7</v>
      </c>
      <c r="F357" s="195">
        <v>10955</v>
      </c>
      <c r="G357" s="195"/>
      <c r="H357" s="196"/>
      <c r="I357" s="197">
        <f t="shared" si="37"/>
        <v>1596.7</v>
      </c>
      <c r="J357" s="195">
        <v>1589.5</v>
      </c>
      <c r="K357" s="196"/>
      <c r="L357" s="196">
        <v>651.79999999999995</v>
      </c>
      <c r="M357" s="195">
        <v>7.2</v>
      </c>
      <c r="N357" s="194">
        <f t="shared" si="38"/>
        <v>14893.400000000001</v>
      </c>
    </row>
    <row r="358" spans="1:14" ht="15.75" x14ac:dyDescent="0.2">
      <c r="A358" s="199"/>
      <c r="B358" s="199" t="s">
        <v>16</v>
      </c>
      <c r="C358" s="198" t="s">
        <v>2880</v>
      </c>
      <c r="D358" s="194">
        <f t="shared" si="36"/>
        <v>9479.7999999999993</v>
      </c>
      <c r="E358" s="195">
        <v>9479.7999999999993</v>
      </c>
      <c r="F358" s="195">
        <v>7648.7</v>
      </c>
      <c r="G358" s="195">
        <v>224.9</v>
      </c>
      <c r="H358" s="196"/>
      <c r="I358" s="197">
        <f t="shared" si="37"/>
        <v>1105.1000000000001</v>
      </c>
      <c r="J358" s="195">
        <v>1097.9000000000001</v>
      </c>
      <c r="K358" s="196"/>
      <c r="L358" s="196">
        <v>177</v>
      </c>
      <c r="M358" s="195">
        <v>7.2</v>
      </c>
      <c r="N358" s="194">
        <f t="shared" si="38"/>
        <v>10584.9</v>
      </c>
    </row>
    <row r="359" spans="1:14" ht="15.75" x14ac:dyDescent="0.2">
      <c r="A359" s="199"/>
      <c r="B359" s="199" t="s">
        <v>16</v>
      </c>
      <c r="C359" s="198" t="s">
        <v>2879</v>
      </c>
      <c r="D359" s="194">
        <f t="shared" si="36"/>
        <v>7734.5</v>
      </c>
      <c r="E359" s="195">
        <v>7734.5</v>
      </c>
      <c r="F359" s="195">
        <v>6224</v>
      </c>
      <c r="G359" s="195">
        <v>206.5</v>
      </c>
      <c r="H359" s="196"/>
      <c r="I359" s="197">
        <f t="shared" si="37"/>
        <v>911.80000000000007</v>
      </c>
      <c r="J359" s="195">
        <v>904.6</v>
      </c>
      <c r="K359" s="196"/>
      <c r="L359" s="196">
        <v>186.7</v>
      </c>
      <c r="M359" s="195">
        <v>7.2</v>
      </c>
      <c r="N359" s="194">
        <f t="shared" si="38"/>
        <v>8646.2999999999993</v>
      </c>
    </row>
    <row r="360" spans="1:14" ht="15.75" x14ac:dyDescent="0.2">
      <c r="A360" s="199"/>
      <c r="B360" s="199" t="s">
        <v>16</v>
      </c>
      <c r="C360" s="198" t="s">
        <v>2878</v>
      </c>
      <c r="D360" s="194">
        <f t="shared" si="36"/>
        <v>3395.1</v>
      </c>
      <c r="E360" s="195">
        <v>3395.1</v>
      </c>
      <c r="F360" s="195">
        <v>2797.1</v>
      </c>
      <c r="G360" s="195"/>
      <c r="H360" s="196"/>
      <c r="I360" s="197">
        <f t="shared" si="37"/>
        <v>608.80000000000007</v>
      </c>
      <c r="J360" s="195">
        <v>601.6</v>
      </c>
      <c r="K360" s="196"/>
      <c r="L360" s="196">
        <v>180.7</v>
      </c>
      <c r="M360" s="195">
        <v>7.2</v>
      </c>
      <c r="N360" s="194">
        <f t="shared" si="38"/>
        <v>4003.9</v>
      </c>
    </row>
    <row r="361" spans="1:14" ht="15.75" x14ac:dyDescent="0.2">
      <c r="A361" s="199"/>
      <c r="B361" s="199" t="s">
        <v>16</v>
      </c>
      <c r="C361" s="198" t="s">
        <v>2877</v>
      </c>
      <c r="D361" s="194">
        <f t="shared" si="36"/>
        <v>2717.8</v>
      </c>
      <c r="E361" s="195">
        <v>2717.8</v>
      </c>
      <c r="F361" s="195">
        <v>2239.1</v>
      </c>
      <c r="G361" s="195"/>
      <c r="H361" s="196"/>
      <c r="I361" s="197">
        <f t="shared" si="37"/>
        <v>568.70000000000005</v>
      </c>
      <c r="J361" s="195">
        <v>561.5</v>
      </c>
      <c r="K361" s="196"/>
      <c r="L361" s="196">
        <v>243.3</v>
      </c>
      <c r="M361" s="195">
        <v>7.2</v>
      </c>
      <c r="N361" s="194">
        <f t="shared" si="38"/>
        <v>3286.5</v>
      </c>
    </row>
    <row r="362" spans="1:14" ht="15.75" x14ac:dyDescent="0.2">
      <c r="A362" s="199"/>
      <c r="B362" s="199" t="s">
        <v>16</v>
      </c>
      <c r="C362" s="198" t="s">
        <v>2876</v>
      </c>
      <c r="D362" s="194">
        <f t="shared" si="36"/>
        <v>4072.3</v>
      </c>
      <c r="E362" s="195">
        <v>4072.3</v>
      </c>
      <c r="F362" s="195">
        <v>3355.2</v>
      </c>
      <c r="G362" s="195"/>
      <c r="H362" s="196"/>
      <c r="I362" s="197">
        <f t="shared" si="37"/>
        <v>567.30000000000007</v>
      </c>
      <c r="J362" s="195">
        <v>560.1</v>
      </c>
      <c r="K362" s="196"/>
      <c r="L362" s="196">
        <v>94.6</v>
      </c>
      <c r="M362" s="195">
        <v>7.2</v>
      </c>
      <c r="N362" s="194">
        <f t="shared" si="38"/>
        <v>4639.6000000000004</v>
      </c>
    </row>
    <row r="363" spans="1:14" ht="15.75" x14ac:dyDescent="0.2">
      <c r="A363" s="199"/>
      <c r="B363" s="199" t="s">
        <v>16</v>
      </c>
      <c r="C363" s="198" t="s">
        <v>2875</v>
      </c>
      <c r="D363" s="194">
        <f t="shared" si="36"/>
        <v>8896.6</v>
      </c>
      <c r="E363" s="195">
        <v>8896.6</v>
      </c>
      <c r="F363" s="195">
        <v>7329.8</v>
      </c>
      <c r="G363" s="195"/>
      <c r="H363" s="196"/>
      <c r="I363" s="197">
        <f t="shared" si="37"/>
        <v>908.90000000000009</v>
      </c>
      <c r="J363" s="195">
        <v>901.7</v>
      </c>
      <c r="K363" s="196"/>
      <c r="L363" s="196">
        <v>295.2</v>
      </c>
      <c r="M363" s="195">
        <v>7.2</v>
      </c>
      <c r="N363" s="194">
        <f t="shared" si="38"/>
        <v>9805.5</v>
      </c>
    </row>
    <row r="364" spans="1:14" ht="15.75" x14ac:dyDescent="0.2">
      <c r="A364" s="199"/>
      <c r="B364" s="199" t="s">
        <v>16</v>
      </c>
      <c r="C364" s="198" t="s">
        <v>2874</v>
      </c>
      <c r="D364" s="194">
        <f t="shared" si="36"/>
        <v>3180.6</v>
      </c>
      <c r="E364" s="195">
        <v>3180.6</v>
      </c>
      <c r="F364" s="195">
        <v>2620.5</v>
      </c>
      <c r="G364" s="195"/>
      <c r="H364" s="196"/>
      <c r="I364" s="197">
        <f t="shared" si="37"/>
        <v>856.7</v>
      </c>
      <c r="J364" s="195">
        <v>849.5</v>
      </c>
      <c r="K364" s="196"/>
      <c r="L364" s="196">
        <v>335.6</v>
      </c>
      <c r="M364" s="195">
        <v>7.2</v>
      </c>
      <c r="N364" s="194">
        <f t="shared" si="38"/>
        <v>4037.3</v>
      </c>
    </row>
    <row r="365" spans="1:14" ht="15.75" x14ac:dyDescent="0.2">
      <c r="A365" s="199"/>
      <c r="B365" s="199" t="s">
        <v>16</v>
      </c>
      <c r="C365" s="198" t="s">
        <v>2873</v>
      </c>
      <c r="D365" s="194">
        <f t="shared" si="36"/>
        <v>10993.9</v>
      </c>
      <c r="E365" s="195">
        <v>10993.9</v>
      </c>
      <c r="F365" s="195">
        <v>9057.7999999999993</v>
      </c>
      <c r="G365" s="195"/>
      <c r="H365" s="196"/>
      <c r="I365" s="197">
        <f t="shared" si="37"/>
        <v>1269.1000000000001</v>
      </c>
      <c r="J365" s="195">
        <v>1261.9000000000001</v>
      </c>
      <c r="K365" s="196"/>
      <c r="L365" s="196">
        <v>342.6</v>
      </c>
      <c r="M365" s="195">
        <v>7.2</v>
      </c>
      <c r="N365" s="194">
        <f t="shared" si="38"/>
        <v>12263</v>
      </c>
    </row>
    <row r="366" spans="1:14" ht="15.75" x14ac:dyDescent="0.2">
      <c r="A366" s="199"/>
      <c r="B366" s="199" t="s">
        <v>16</v>
      </c>
      <c r="C366" s="198" t="s">
        <v>2872</v>
      </c>
      <c r="D366" s="194">
        <f t="shared" si="36"/>
        <v>3965.1</v>
      </c>
      <c r="E366" s="195">
        <v>3965.1</v>
      </c>
      <c r="F366" s="195">
        <v>3266.8</v>
      </c>
      <c r="G366" s="195"/>
      <c r="H366" s="196"/>
      <c r="I366" s="197">
        <f t="shared" si="37"/>
        <v>551.1</v>
      </c>
      <c r="J366" s="195">
        <v>543.9</v>
      </c>
      <c r="K366" s="196"/>
      <c r="L366" s="196">
        <v>118.6</v>
      </c>
      <c r="M366" s="195">
        <v>7.2</v>
      </c>
      <c r="N366" s="194">
        <f t="shared" si="38"/>
        <v>4516.2</v>
      </c>
    </row>
    <row r="367" spans="1:14" ht="15.75" x14ac:dyDescent="0.2">
      <c r="A367" s="199"/>
      <c r="B367" s="199" t="s">
        <v>16</v>
      </c>
      <c r="C367" s="198" t="s">
        <v>2871</v>
      </c>
      <c r="D367" s="194">
        <f t="shared" si="36"/>
        <v>4072.3</v>
      </c>
      <c r="E367" s="195">
        <v>4072.3</v>
      </c>
      <c r="F367" s="195">
        <v>3355.2</v>
      </c>
      <c r="G367" s="195"/>
      <c r="H367" s="196"/>
      <c r="I367" s="197">
        <f t="shared" si="37"/>
        <v>817.5</v>
      </c>
      <c r="J367" s="195">
        <v>810.3</v>
      </c>
      <c r="K367" s="196"/>
      <c r="L367" s="196">
        <v>150.69999999999999</v>
      </c>
      <c r="M367" s="195">
        <v>7.2</v>
      </c>
      <c r="N367" s="194">
        <f t="shared" si="38"/>
        <v>4889.8</v>
      </c>
    </row>
    <row r="368" spans="1:14" ht="15.75" x14ac:dyDescent="0.2">
      <c r="A368" s="199"/>
      <c r="B368" s="199" t="s">
        <v>16</v>
      </c>
      <c r="C368" s="198" t="s">
        <v>2870</v>
      </c>
      <c r="D368" s="194">
        <f t="shared" si="36"/>
        <v>7447.5</v>
      </c>
      <c r="E368" s="195">
        <v>7447.5</v>
      </c>
      <c r="F368" s="195">
        <v>6135.9</v>
      </c>
      <c r="G368" s="195"/>
      <c r="H368" s="196"/>
      <c r="I368" s="197">
        <f t="shared" si="37"/>
        <v>875.2</v>
      </c>
      <c r="J368" s="195">
        <v>868</v>
      </c>
      <c r="K368" s="196"/>
      <c r="L368" s="196">
        <v>268.7</v>
      </c>
      <c r="M368" s="195">
        <v>7.2</v>
      </c>
      <c r="N368" s="194">
        <f t="shared" si="38"/>
        <v>8322.7000000000007</v>
      </c>
    </row>
    <row r="369" spans="1:14" ht="15.75" x14ac:dyDescent="0.2">
      <c r="A369" s="199"/>
      <c r="B369" s="199" t="s">
        <v>16</v>
      </c>
      <c r="C369" s="198" t="s">
        <v>2869</v>
      </c>
      <c r="D369" s="194">
        <f t="shared" si="36"/>
        <v>6483.3</v>
      </c>
      <c r="E369" s="195">
        <v>6483.3</v>
      </c>
      <c r="F369" s="195">
        <v>5203</v>
      </c>
      <c r="G369" s="195">
        <v>192.7</v>
      </c>
      <c r="H369" s="196"/>
      <c r="I369" s="197">
        <f t="shared" si="37"/>
        <v>1103.3</v>
      </c>
      <c r="J369" s="195">
        <v>1096.0999999999999</v>
      </c>
      <c r="K369" s="196"/>
      <c r="L369" s="196">
        <v>188.9</v>
      </c>
      <c r="M369" s="195">
        <v>7.2</v>
      </c>
      <c r="N369" s="194">
        <f t="shared" si="38"/>
        <v>7586.6</v>
      </c>
    </row>
    <row r="370" spans="1:14" ht="15.75" x14ac:dyDescent="0.2">
      <c r="A370" s="199"/>
      <c r="B370" s="199" t="s">
        <v>16</v>
      </c>
      <c r="C370" s="198" t="s">
        <v>2868</v>
      </c>
      <c r="D370" s="194">
        <f t="shared" si="36"/>
        <v>2503.3000000000002</v>
      </c>
      <c r="E370" s="195">
        <v>2503.3000000000002</v>
      </c>
      <c r="F370" s="195">
        <v>2062.4</v>
      </c>
      <c r="G370" s="195"/>
      <c r="H370" s="196"/>
      <c r="I370" s="197">
        <f t="shared" si="37"/>
        <v>412.9</v>
      </c>
      <c r="J370" s="195">
        <v>405.7</v>
      </c>
      <c r="K370" s="196"/>
      <c r="L370" s="196">
        <v>85</v>
      </c>
      <c r="M370" s="195">
        <v>7.2</v>
      </c>
      <c r="N370" s="194">
        <f t="shared" si="38"/>
        <v>2916.2000000000003</v>
      </c>
    </row>
    <row r="371" spans="1:14" ht="15.75" x14ac:dyDescent="0.2">
      <c r="A371" s="199"/>
      <c r="B371" s="199" t="s">
        <v>16</v>
      </c>
      <c r="C371" s="198" t="s">
        <v>2867</v>
      </c>
      <c r="D371" s="194">
        <f t="shared" si="36"/>
        <v>2932.1</v>
      </c>
      <c r="E371" s="195">
        <v>2932.1</v>
      </c>
      <c r="F371" s="195">
        <v>2415.8000000000002</v>
      </c>
      <c r="G371" s="195"/>
      <c r="H371" s="196"/>
      <c r="I371" s="197">
        <f t="shared" si="37"/>
        <v>651.6</v>
      </c>
      <c r="J371" s="195">
        <v>644.4</v>
      </c>
      <c r="K371" s="196"/>
      <c r="L371" s="196">
        <v>117</v>
      </c>
      <c r="M371" s="195">
        <v>7.2</v>
      </c>
      <c r="N371" s="194">
        <f t="shared" si="38"/>
        <v>3583.7</v>
      </c>
    </row>
    <row r="372" spans="1:14" ht="15.75" x14ac:dyDescent="0.2">
      <c r="A372" s="199"/>
      <c r="B372" s="199" t="s">
        <v>16</v>
      </c>
      <c r="C372" s="198" t="s">
        <v>2866</v>
      </c>
      <c r="D372" s="194">
        <f t="shared" si="36"/>
        <v>4104</v>
      </c>
      <c r="E372" s="195">
        <v>4104</v>
      </c>
      <c r="F372" s="195">
        <v>3381.2</v>
      </c>
      <c r="G372" s="195"/>
      <c r="H372" s="196"/>
      <c r="I372" s="197">
        <f t="shared" si="37"/>
        <v>559.70000000000005</v>
      </c>
      <c r="J372" s="195">
        <v>552.5</v>
      </c>
      <c r="K372" s="196"/>
      <c r="L372" s="196">
        <v>106.6</v>
      </c>
      <c r="M372" s="195">
        <v>7.2</v>
      </c>
      <c r="N372" s="194">
        <f t="shared" si="38"/>
        <v>4663.7</v>
      </c>
    </row>
    <row r="373" spans="1:14" ht="15.75" x14ac:dyDescent="0.2">
      <c r="A373" s="199"/>
      <c r="B373" s="199" t="s">
        <v>16</v>
      </c>
      <c r="C373" s="198" t="s">
        <v>2865</v>
      </c>
      <c r="D373" s="194">
        <f t="shared" si="36"/>
        <v>2825</v>
      </c>
      <c r="E373" s="195">
        <v>2825</v>
      </c>
      <c r="F373" s="195">
        <v>2327.5</v>
      </c>
      <c r="G373" s="195"/>
      <c r="H373" s="196"/>
      <c r="I373" s="197">
        <f t="shared" si="37"/>
        <v>509.8</v>
      </c>
      <c r="J373" s="195">
        <v>502.6</v>
      </c>
      <c r="K373" s="196"/>
      <c r="L373" s="196">
        <v>162.5</v>
      </c>
      <c r="M373" s="195">
        <v>7.2</v>
      </c>
      <c r="N373" s="194">
        <f t="shared" si="38"/>
        <v>3334.8</v>
      </c>
    </row>
    <row r="374" spans="1:14" ht="15.75" x14ac:dyDescent="0.2">
      <c r="A374" s="199"/>
      <c r="B374" s="199" t="s">
        <v>16</v>
      </c>
      <c r="C374" s="198" t="s">
        <v>2864</v>
      </c>
      <c r="D374" s="194">
        <f t="shared" si="36"/>
        <v>3287.8</v>
      </c>
      <c r="E374" s="195">
        <v>3287.8</v>
      </c>
      <c r="F374" s="195">
        <v>2708.7</v>
      </c>
      <c r="G374" s="195"/>
      <c r="H374" s="196"/>
      <c r="I374" s="197">
        <f t="shared" si="37"/>
        <v>549.70000000000005</v>
      </c>
      <c r="J374" s="195">
        <v>542.5</v>
      </c>
      <c r="K374" s="196"/>
      <c r="L374" s="196">
        <v>120.7</v>
      </c>
      <c r="M374" s="195">
        <v>7.2</v>
      </c>
      <c r="N374" s="194">
        <f t="shared" si="38"/>
        <v>3837.5</v>
      </c>
    </row>
    <row r="375" spans="1:14" ht="15.75" x14ac:dyDescent="0.2">
      <c r="A375" s="199"/>
      <c r="B375" s="199" t="s">
        <v>16</v>
      </c>
      <c r="C375" s="198" t="s">
        <v>2863</v>
      </c>
      <c r="D375" s="194">
        <f t="shared" si="36"/>
        <v>4072.3</v>
      </c>
      <c r="E375" s="195">
        <v>4072.3</v>
      </c>
      <c r="F375" s="195">
        <v>3355.2</v>
      </c>
      <c r="G375" s="195"/>
      <c r="H375" s="196"/>
      <c r="I375" s="197">
        <f t="shared" si="37"/>
        <v>5542.5</v>
      </c>
      <c r="J375" s="195">
        <v>535.29999999999995</v>
      </c>
      <c r="K375" s="196"/>
      <c r="L375" s="196">
        <v>109.2</v>
      </c>
      <c r="M375" s="195">
        <v>5007.2</v>
      </c>
      <c r="N375" s="194">
        <f t="shared" si="38"/>
        <v>9614.7999999999993</v>
      </c>
    </row>
    <row r="376" spans="1:14" ht="15.75" x14ac:dyDescent="0.2">
      <c r="A376" s="199"/>
      <c r="B376" s="199" t="s">
        <v>16</v>
      </c>
      <c r="C376" s="198" t="s">
        <v>2862</v>
      </c>
      <c r="D376" s="194">
        <f t="shared" si="36"/>
        <v>3287.8</v>
      </c>
      <c r="E376" s="195">
        <v>3287.8</v>
      </c>
      <c r="F376" s="195">
        <v>2708.7</v>
      </c>
      <c r="G376" s="195"/>
      <c r="H376" s="196"/>
      <c r="I376" s="197">
        <f t="shared" si="37"/>
        <v>492.4</v>
      </c>
      <c r="J376" s="195">
        <v>485.2</v>
      </c>
      <c r="K376" s="196"/>
      <c r="L376" s="196">
        <v>112.1</v>
      </c>
      <c r="M376" s="195">
        <v>7.2</v>
      </c>
      <c r="N376" s="194">
        <f t="shared" si="38"/>
        <v>3780.2000000000003</v>
      </c>
    </row>
    <row r="377" spans="1:14" ht="15.75" x14ac:dyDescent="0.2">
      <c r="A377" s="199"/>
      <c r="B377" s="199" t="s">
        <v>16</v>
      </c>
      <c r="C377" s="198" t="s">
        <v>2861</v>
      </c>
      <c r="D377" s="194">
        <f t="shared" si="36"/>
        <v>9056.4</v>
      </c>
      <c r="E377" s="195">
        <v>9056.4</v>
      </c>
      <c r="F377" s="195">
        <v>7461.5</v>
      </c>
      <c r="G377" s="195"/>
      <c r="H377" s="196"/>
      <c r="I377" s="197">
        <f t="shared" si="37"/>
        <v>1340.5</v>
      </c>
      <c r="J377" s="195">
        <v>1333.3</v>
      </c>
      <c r="K377" s="196"/>
      <c r="L377" s="196">
        <v>467.5</v>
      </c>
      <c r="M377" s="195">
        <v>7.2</v>
      </c>
      <c r="N377" s="194">
        <f t="shared" si="38"/>
        <v>10396.9</v>
      </c>
    </row>
    <row r="378" spans="1:14" ht="15.75" x14ac:dyDescent="0.2">
      <c r="A378" s="199"/>
      <c r="B378" s="199" t="s">
        <v>16</v>
      </c>
      <c r="C378" s="198" t="s">
        <v>2860</v>
      </c>
      <c r="D378" s="194">
        <f t="shared" si="36"/>
        <v>3502.3</v>
      </c>
      <c r="E378" s="195">
        <v>3502.3</v>
      </c>
      <c r="F378" s="195">
        <v>2885.5</v>
      </c>
      <c r="G378" s="195"/>
      <c r="H378" s="196"/>
      <c r="I378" s="197">
        <f t="shared" si="37"/>
        <v>615.1</v>
      </c>
      <c r="J378" s="195">
        <v>607.9</v>
      </c>
      <c r="K378" s="196"/>
      <c r="L378" s="196">
        <v>126.6</v>
      </c>
      <c r="M378" s="195">
        <v>7.2</v>
      </c>
      <c r="N378" s="194">
        <f t="shared" si="38"/>
        <v>4117.4000000000005</v>
      </c>
    </row>
    <row r="379" spans="1:14" ht="15.75" x14ac:dyDescent="0.2">
      <c r="A379" s="199"/>
      <c r="B379" s="199"/>
      <c r="C379" s="209"/>
      <c r="D379" s="197"/>
      <c r="E379" s="195"/>
      <c r="F379" s="204"/>
      <c r="G379" s="195"/>
      <c r="H379" s="204"/>
      <c r="I379" s="197"/>
      <c r="J379" s="204"/>
      <c r="K379" s="204"/>
      <c r="L379" s="196"/>
      <c r="M379" s="204"/>
      <c r="N379" s="197"/>
    </row>
    <row r="380" spans="1:14" s="205" customFormat="1" ht="44.25" customHeight="1" x14ac:dyDescent="0.2">
      <c r="A380" s="208"/>
      <c r="B380" s="208"/>
      <c r="C380" s="207" t="s">
        <v>2859</v>
      </c>
      <c r="D380" s="206">
        <f>SUM(D382:D407)</f>
        <v>124361.60000000002</v>
      </c>
      <c r="E380" s="206">
        <f>SUM(E382:E407)</f>
        <v>124361.60000000002</v>
      </c>
      <c r="F380" s="206">
        <f>SUM(F382:F407)</f>
        <v>101762</v>
      </c>
      <c r="G380" s="206">
        <f>SUM(G382:G407)</f>
        <v>639.90000000000009</v>
      </c>
      <c r="H380" s="206"/>
      <c r="I380" s="206">
        <f>SUM(I382:I407)</f>
        <v>23013</v>
      </c>
      <c r="J380" s="206">
        <f>SUM(J382:J407)</f>
        <v>16511.5</v>
      </c>
      <c r="K380" s="206"/>
      <c r="L380" s="206">
        <f>SUM(L382:L407)</f>
        <v>3936.7999999999997</v>
      </c>
      <c r="M380" s="206">
        <f>SUM(M382:M407)</f>
        <v>6501.5000000000009</v>
      </c>
      <c r="N380" s="206">
        <f>SUM(N382:N407)</f>
        <v>147374.6</v>
      </c>
    </row>
    <row r="381" spans="1:14" ht="15.75" x14ac:dyDescent="0.2">
      <c r="A381" s="199"/>
      <c r="B381" s="199"/>
      <c r="C381" s="209"/>
      <c r="D381" s="197"/>
      <c r="E381" s="195"/>
      <c r="F381" s="204"/>
      <c r="G381" s="195"/>
      <c r="H381" s="204"/>
      <c r="I381" s="197"/>
      <c r="J381" s="204"/>
      <c r="K381" s="204"/>
      <c r="L381" s="196"/>
      <c r="M381" s="204"/>
      <c r="N381" s="197"/>
    </row>
    <row r="382" spans="1:14" ht="31.5" x14ac:dyDescent="0.2">
      <c r="A382" s="199"/>
      <c r="B382" s="202" t="s">
        <v>16</v>
      </c>
      <c r="C382" s="210" t="s">
        <v>2858</v>
      </c>
      <c r="D382" s="194">
        <f t="shared" ref="D382:D407" si="39">E382+H382</f>
        <v>2602.1</v>
      </c>
      <c r="E382" s="195">
        <v>2602.1</v>
      </c>
      <c r="F382" s="195">
        <v>2114.8000000000002</v>
      </c>
      <c r="G382" s="195">
        <v>44.4</v>
      </c>
      <c r="H382" s="196"/>
      <c r="I382" s="197">
        <f t="shared" ref="I382:I407" si="40">J382+M382</f>
        <v>334.20000000000005</v>
      </c>
      <c r="J382" s="195">
        <v>166.4</v>
      </c>
      <c r="K382" s="196"/>
      <c r="L382" s="196"/>
      <c r="M382" s="195">
        <v>167.8</v>
      </c>
      <c r="N382" s="194">
        <f t="shared" ref="N382:N407" si="41">D382+I382</f>
        <v>2936.3</v>
      </c>
    </row>
    <row r="383" spans="1:14" s="200" customFormat="1" ht="15.75" x14ac:dyDescent="0.2">
      <c r="A383" s="202"/>
      <c r="B383" s="202" t="s">
        <v>16</v>
      </c>
      <c r="C383" s="203" t="s">
        <v>2857</v>
      </c>
      <c r="D383" s="194">
        <f t="shared" si="39"/>
        <v>18140.7</v>
      </c>
      <c r="E383" s="195">
        <v>18140.7</v>
      </c>
      <c r="F383" s="195">
        <v>14783.7</v>
      </c>
      <c r="G383" s="195">
        <v>36.9</v>
      </c>
      <c r="H383" s="196"/>
      <c r="I383" s="197">
        <f t="shared" si="40"/>
        <v>2530.2000000000003</v>
      </c>
      <c r="J383" s="195">
        <v>2435.2000000000003</v>
      </c>
      <c r="K383" s="196"/>
      <c r="L383" s="196">
        <v>250</v>
      </c>
      <c r="M383" s="195">
        <v>95</v>
      </c>
      <c r="N383" s="194">
        <f t="shared" si="41"/>
        <v>20670.900000000001</v>
      </c>
    </row>
    <row r="384" spans="1:14" s="200" customFormat="1" ht="15.75" x14ac:dyDescent="0.2">
      <c r="A384" s="202"/>
      <c r="B384" s="202" t="s">
        <v>16</v>
      </c>
      <c r="C384" s="201" t="s">
        <v>2856</v>
      </c>
      <c r="D384" s="194">
        <f t="shared" si="39"/>
        <v>9768.7999999999993</v>
      </c>
      <c r="E384" s="195">
        <v>9768.7999999999993</v>
      </c>
      <c r="F384" s="195">
        <v>7902.2</v>
      </c>
      <c r="G384" s="195">
        <v>54.4</v>
      </c>
      <c r="H384" s="196"/>
      <c r="I384" s="197">
        <f t="shared" si="40"/>
        <v>1511.4</v>
      </c>
      <c r="J384" s="195">
        <v>1311.4</v>
      </c>
      <c r="K384" s="196"/>
      <c r="L384" s="196">
        <v>234.4</v>
      </c>
      <c r="M384" s="195">
        <v>200</v>
      </c>
      <c r="N384" s="194">
        <f t="shared" si="41"/>
        <v>11280.199999999999</v>
      </c>
    </row>
    <row r="385" spans="1:14" ht="15.75" x14ac:dyDescent="0.2">
      <c r="A385" s="199"/>
      <c r="B385" s="199" t="s">
        <v>16</v>
      </c>
      <c r="C385" s="198" t="s">
        <v>2855</v>
      </c>
      <c r="D385" s="194">
        <f t="shared" si="39"/>
        <v>3341.9</v>
      </c>
      <c r="E385" s="195">
        <v>3341.9</v>
      </c>
      <c r="F385" s="195">
        <v>2753.7</v>
      </c>
      <c r="G385" s="195">
        <v>0.6</v>
      </c>
      <c r="H385" s="196"/>
      <c r="I385" s="197">
        <f t="shared" si="40"/>
        <v>569</v>
      </c>
      <c r="J385" s="195">
        <v>323.39999999999998</v>
      </c>
      <c r="K385" s="196"/>
      <c r="L385" s="196">
        <v>104.4</v>
      </c>
      <c r="M385" s="195">
        <v>245.6</v>
      </c>
      <c r="N385" s="194">
        <f t="shared" si="41"/>
        <v>3910.9</v>
      </c>
    </row>
    <row r="386" spans="1:14" ht="15.75" x14ac:dyDescent="0.2">
      <c r="A386" s="199"/>
      <c r="B386" s="199" t="s">
        <v>16</v>
      </c>
      <c r="C386" s="198" t="s">
        <v>2854</v>
      </c>
      <c r="D386" s="194">
        <f t="shared" si="39"/>
        <v>2188.5</v>
      </c>
      <c r="E386" s="195">
        <v>2188.5</v>
      </c>
      <c r="F386" s="195">
        <v>1786.1</v>
      </c>
      <c r="G386" s="195">
        <v>23.2</v>
      </c>
      <c r="H386" s="196"/>
      <c r="I386" s="197">
        <f t="shared" si="40"/>
        <v>342.2</v>
      </c>
      <c r="J386" s="195">
        <v>203.6</v>
      </c>
      <c r="K386" s="196"/>
      <c r="L386" s="196">
        <v>39</v>
      </c>
      <c r="M386" s="195">
        <v>138.6</v>
      </c>
      <c r="N386" s="194">
        <f t="shared" si="41"/>
        <v>2530.6999999999998</v>
      </c>
    </row>
    <row r="387" spans="1:14" ht="15.75" x14ac:dyDescent="0.2">
      <c r="A387" s="199"/>
      <c r="B387" s="199" t="s">
        <v>16</v>
      </c>
      <c r="C387" s="198" t="s">
        <v>2853</v>
      </c>
      <c r="D387" s="194">
        <f t="shared" si="39"/>
        <v>2818</v>
      </c>
      <c r="E387" s="195">
        <v>2818</v>
      </c>
      <c r="F387" s="195">
        <v>2303.1</v>
      </c>
      <c r="G387" s="195">
        <v>25.5</v>
      </c>
      <c r="H387" s="196"/>
      <c r="I387" s="197">
        <f t="shared" si="40"/>
        <v>560.79999999999995</v>
      </c>
      <c r="J387" s="195">
        <v>339.9</v>
      </c>
      <c r="K387" s="196"/>
      <c r="L387" s="196">
        <v>51.5</v>
      </c>
      <c r="M387" s="195">
        <v>220.9</v>
      </c>
      <c r="N387" s="194">
        <f t="shared" si="41"/>
        <v>3378.8</v>
      </c>
    </row>
    <row r="388" spans="1:14" ht="15.75" x14ac:dyDescent="0.2">
      <c r="A388" s="199"/>
      <c r="B388" s="199" t="s">
        <v>16</v>
      </c>
      <c r="C388" s="198" t="s">
        <v>2852</v>
      </c>
      <c r="D388" s="194">
        <f t="shared" si="39"/>
        <v>2679.9</v>
      </c>
      <c r="E388" s="195">
        <v>2679.9</v>
      </c>
      <c r="F388" s="195">
        <v>2191</v>
      </c>
      <c r="G388" s="195">
        <v>23.3</v>
      </c>
      <c r="H388" s="196"/>
      <c r="I388" s="197">
        <f t="shared" si="40"/>
        <v>511.6</v>
      </c>
      <c r="J388" s="195">
        <v>290.7</v>
      </c>
      <c r="K388" s="196"/>
      <c r="L388" s="196">
        <v>31.1</v>
      </c>
      <c r="M388" s="195">
        <v>220.9</v>
      </c>
      <c r="N388" s="194">
        <f t="shared" si="41"/>
        <v>3191.5</v>
      </c>
    </row>
    <row r="389" spans="1:14" ht="15.75" x14ac:dyDescent="0.2">
      <c r="A389" s="199"/>
      <c r="B389" s="199" t="s">
        <v>16</v>
      </c>
      <c r="C389" s="198" t="s">
        <v>2851</v>
      </c>
      <c r="D389" s="194">
        <f t="shared" si="39"/>
        <v>2923.7</v>
      </c>
      <c r="E389" s="195">
        <v>2923.7</v>
      </c>
      <c r="F389" s="195">
        <v>2384.8000000000002</v>
      </c>
      <c r="G389" s="195">
        <v>32.6</v>
      </c>
      <c r="H389" s="196"/>
      <c r="I389" s="197">
        <f t="shared" si="40"/>
        <v>403.3</v>
      </c>
      <c r="J389" s="195">
        <v>260.5</v>
      </c>
      <c r="K389" s="196"/>
      <c r="L389" s="196">
        <v>58.1</v>
      </c>
      <c r="M389" s="195">
        <v>142.80000000000001</v>
      </c>
      <c r="N389" s="194">
        <f t="shared" si="41"/>
        <v>3327</v>
      </c>
    </row>
    <row r="390" spans="1:14" ht="15.75" x14ac:dyDescent="0.2">
      <c r="A390" s="199"/>
      <c r="B390" s="199" t="s">
        <v>16</v>
      </c>
      <c r="C390" s="198" t="s">
        <v>2850</v>
      </c>
      <c r="D390" s="194">
        <f t="shared" si="39"/>
        <v>3395.4</v>
      </c>
      <c r="E390" s="195">
        <v>3395.4</v>
      </c>
      <c r="F390" s="195">
        <v>2797.7</v>
      </c>
      <c r="G390" s="195">
        <v>0.6</v>
      </c>
      <c r="H390" s="196"/>
      <c r="I390" s="197">
        <f t="shared" si="40"/>
        <v>668</v>
      </c>
      <c r="J390" s="195">
        <v>525.20000000000005</v>
      </c>
      <c r="K390" s="196"/>
      <c r="L390" s="196">
        <v>237.4</v>
      </c>
      <c r="M390" s="195">
        <v>142.80000000000001</v>
      </c>
      <c r="N390" s="194">
        <f t="shared" si="41"/>
        <v>4063.4</v>
      </c>
    </row>
    <row r="391" spans="1:14" ht="15.75" x14ac:dyDescent="0.2">
      <c r="A391" s="199"/>
      <c r="B391" s="199" t="s">
        <v>16</v>
      </c>
      <c r="C391" s="198" t="s">
        <v>2849</v>
      </c>
      <c r="D391" s="194">
        <f t="shared" si="39"/>
        <v>5382.1</v>
      </c>
      <c r="E391" s="195">
        <v>5382.1</v>
      </c>
      <c r="F391" s="195">
        <v>4434.3</v>
      </c>
      <c r="G391" s="195">
        <v>1.5</v>
      </c>
      <c r="H391" s="196"/>
      <c r="I391" s="197">
        <f t="shared" si="40"/>
        <v>1419.3</v>
      </c>
      <c r="J391" s="195">
        <v>704.3</v>
      </c>
      <c r="K391" s="196"/>
      <c r="L391" s="196">
        <v>275.89999999999998</v>
      </c>
      <c r="M391" s="195">
        <v>715</v>
      </c>
      <c r="N391" s="194">
        <f t="shared" si="41"/>
        <v>6801.4000000000005</v>
      </c>
    </row>
    <row r="392" spans="1:14" ht="15.75" x14ac:dyDescent="0.2">
      <c r="A392" s="199"/>
      <c r="B392" s="199" t="s">
        <v>16</v>
      </c>
      <c r="C392" s="198" t="s">
        <v>2848</v>
      </c>
      <c r="D392" s="194">
        <f t="shared" si="39"/>
        <v>4226.8999999999996</v>
      </c>
      <c r="E392" s="195">
        <v>4226.8999999999996</v>
      </c>
      <c r="F392" s="195">
        <v>3481.2</v>
      </c>
      <c r="G392" s="195">
        <v>2.9</v>
      </c>
      <c r="H392" s="196"/>
      <c r="I392" s="197">
        <f t="shared" si="40"/>
        <v>898.6</v>
      </c>
      <c r="J392" s="195">
        <v>608</v>
      </c>
      <c r="K392" s="196"/>
      <c r="L392" s="196">
        <v>233.9</v>
      </c>
      <c r="M392" s="195">
        <v>290.60000000000002</v>
      </c>
      <c r="N392" s="194">
        <f t="shared" si="41"/>
        <v>5125.5</v>
      </c>
    </row>
    <row r="393" spans="1:14" ht="15.75" x14ac:dyDescent="0.2">
      <c r="A393" s="199"/>
      <c r="B393" s="199" t="s">
        <v>16</v>
      </c>
      <c r="C393" s="198" t="s">
        <v>2847</v>
      </c>
      <c r="D393" s="194">
        <f t="shared" si="39"/>
        <v>11598.300000000001</v>
      </c>
      <c r="E393" s="195">
        <v>11598.300000000001</v>
      </c>
      <c r="F393" s="195">
        <v>9554.7999999999993</v>
      </c>
      <c r="G393" s="195">
        <v>4.4000000000000004</v>
      </c>
      <c r="H393" s="196"/>
      <c r="I393" s="197">
        <f t="shared" si="40"/>
        <v>2117.6000000000004</v>
      </c>
      <c r="J393" s="195">
        <v>1538.8000000000002</v>
      </c>
      <c r="K393" s="196"/>
      <c r="L393" s="196">
        <v>438.9</v>
      </c>
      <c r="M393" s="195">
        <v>578.79999999999995</v>
      </c>
      <c r="N393" s="194">
        <f t="shared" si="41"/>
        <v>13715.900000000001</v>
      </c>
    </row>
    <row r="394" spans="1:14" ht="15.75" x14ac:dyDescent="0.2">
      <c r="A394" s="199"/>
      <c r="B394" s="199" t="s">
        <v>16</v>
      </c>
      <c r="C394" s="198" t="s">
        <v>2846</v>
      </c>
      <c r="D394" s="194">
        <f t="shared" si="39"/>
        <v>2161.5</v>
      </c>
      <c r="E394" s="195">
        <v>2161.5</v>
      </c>
      <c r="F394" s="195">
        <v>1781.4</v>
      </c>
      <c r="G394" s="195"/>
      <c r="H394" s="196"/>
      <c r="I394" s="197">
        <f t="shared" si="40"/>
        <v>416.79999999999995</v>
      </c>
      <c r="J394" s="195">
        <v>245.2</v>
      </c>
      <c r="K394" s="196"/>
      <c r="L394" s="196">
        <v>69</v>
      </c>
      <c r="M394" s="195">
        <v>171.6</v>
      </c>
      <c r="N394" s="194">
        <f t="shared" si="41"/>
        <v>2578.3000000000002</v>
      </c>
    </row>
    <row r="395" spans="1:14" ht="15.75" x14ac:dyDescent="0.2">
      <c r="A395" s="199"/>
      <c r="B395" s="199" t="s">
        <v>16</v>
      </c>
      <c r="C395" s="198" t="s">
        <v>2845</v>
      </c>
      <c r="D395" s="194">
        <f t="shared" si="39"/>
        <v>9389.6</v>
      </c>
      <c r="E395" s="195">
        <v>9389.6</v>
      </c>
      <c r="F395" s="195">
        <v>7730.6</v>
      </c>
      <c r="G395" s="195">
        <v>8.4</v>
      </c>
      <c r="H395" s="196"/>
      <c r="I395" s="197">
        <f t="shared" si="40"/>
        <v>2163.4</v>
      </c>
      <c r="J395" s="195">
        <v>1816</v>
      </c>
      <c r="K395" s="196"/>
      <c r="L395" s="196">
        <v>470.5</v>
      </c>
      <c r="M395" s="195">
        <v>347.4</v>
      </c>
      <c r="N395" s="194">
        <f t="shared" si="41"/>
        <v>11553</v>
      </c>
    </row>
    <row r="396" spans="1:14" ht="15.75" x14ac:dyDescent="0.2">
      <c r="A396" s="199"/>
      <c r="B396" s="199" t="s">
        <v>16</v>
      </c>
      <c r="C396" s="198" t="s">
        <v>2844</v>
      </c>
      <c r="D396" s="194">
        <f t="shared" si="39"/>
        <v>3633.3</v>
      </c>
      <c r="E396" s="195">
        <v>3633.3</v>
      </c>
      <c r="F396" s="195">
        <v>2975.2</v>
      </c>
      <c r="G396" s="195">
        <v>25.4</v>
      </c>
      <c r="H396" s="196"/>
      <c r="I396" s="197">
        <f t="shared" si="40"/>
        <v>651.5</v>
      </c>
      <c r="J396" s="195">
        <v>348.8</v>
      </c>
      <c r="K396" s="196"/>
      <c r="L396" s="196">
        <v>40.5</v>
      </c>
      <c r="M396" s="195">
        <v>302.7</v>
      </c>
      <c r="N396" s="194">
        <f t="shared" si="41"/>
        <v>4284.8</v>
      </c>
    </row>
    <row r="397" spans="1:14" ht="15.75" x14ac:dyDescent="0.2">
      <c r="A397" s="199"/>
      <c r="B397" s="199" t="s">
        <v>16</v>
      </c>
      <c r="C397" s="198" t="s">
        <v>2843</v>
      </c>
      <c r="D397" s="194">
        <f t="shared" si="39"/>
        <v>2211.5</v>
      </c>
      <c r="E397" s="195">
        <v>2211.5</v>
      </c>
      <c r="F397" s="195">
        <v>1822.5</v>
      </c>
      <c r="G397" s="195">
        <v>0.1</v>
      </c>
      <c r="H397" s="196"/>
      <c r="I397" s="197">
        <f t="shared" si="40"/>
        <v>551.70000000000005</v>
      </c>
      <c r="J397" s="195">
        <v>297.8</v>
      </c>
      <c r="K397" s="196"/>
      <c r="L397" s="196">
        <v>87</v>
      </c>
      <c r="M397" s="195">
        <v>253.9</v>
      </c>
      <c r="N397" s="194">
        <f t="shared" si="41"/>
        <v>2763.2</v>
      </c>
    </row>
    <row r="398" spans="1:14" ht="15.75" x14ac:dyDescent="0.2">
      <c r="A398" s="199"/>
      <c r="B398" s="199" t="s">
        <v>16</v>
      </c>
      <c r="C398" s="198" t="s">
        <v>2842</v>
      </c>
      <c r="D398" s="194">
        <f t="shared" si="39"/>
        <v>2309.3000000000002</v>
      </c>
      <c r="E398" s="195">
        <v>2309.3000000000002</v>
      </c>
      <c r="F398" s="195">
        <v>1884.1</v>
      </c>
      <c r="G398" s="195">
        <v>25.3</v>
      </c>
      <c r="H398" s="196"/>
      <c r="I398" s="197">
        <f t="shared" si="40"/>
        <v>388.20000000000005</v>
      </c>
      <c r="J398" s="195">
        <v>212.9</v>
      </c>
      <c r="K398" s="196"/>
      <c r="L398" s="196">
        <v>43.4</v>
      </c>
      <c r="M398" s="195">
        <v>175.3</v>
      </c>
      <c r="N398" s="194">
        <f t="shared" si="41"/>
        <v>2697.5</v>
      </c>
    </row>
    <row r="399" spans="1:14" ht="15.75" x14ac:dyDescent="0.2">
      <c r="A399" s="199"/>
      <c r="B399" s="199" t="s">
        <v>16</v>
      </c>
      <c r="C399" s="198" t="s">
        <v>2841</v>
      </c>
      <c r="D399" s="194">
        <f t="shared" si="39"/>
        <v>2811.1</v>
      </c>
      <c r="E399" s="195">
        <v>2811.1</v>
      </c>
      <c r="F399" s="195">
        <v>2316.1999999999998</v>
      </c>
      <c r="G399" s="195">
        <v>0.6</v>
      </c>
      <c r="H399" s="196"/>
      <c r="I399" s="197">
        <f t="shared" si="40"/>
        <v>626.9</v>
      </c>
      <c r="J399" s="195">
        <v>405.9</v>
      </c>
      <c r="K399" s="196"/>
      <c r="L399" s="196">
        <v>109.4</v>
      </c>
      <c r="M399" s="195">
        <v>221</v>
      </c>
      <c r="N399" s="194">
        <f t="shared" si="41"/>
        <v>3438</v>
      </c>
    </row>
    <row r="400" spans="1:14" ht="15.75" x14ac:dyDescent="0.2">
      <c r="A400" s="199"/>
      <c r="B400" s="199" t="s">
        <v>16</v>
      </c>
      <c r="C400" s="198" t="s">
        <v>2840</v>
      </c>
      <c r="D400" s="194">
        <f t="shared" si="39"/>
        <v>4110.5</v>
      </c>
      <c r="E400" s="195">
        <v>4110.5</v>
      </c>
      <c r="F400" s="195">
        <v>3307</v>
      </c>
      <c r="G400" s="195">
        <v>106.6</v>
      </c>
      <c r="H400" s="196"/>
      <c r="I400" s="197">
        <f t="shared" si="40"/>
        <v>829.3</v>
      </c>
      <c r="J400" s="195">
        <v>526.1</v>
      </c>
      <c r="K400" s="196"/>
      <c r="L400" s="196">
        <v>124.9</v>
      </c>
      <c r="M400" s="195">
        <v>303.2</v>
      </c>
      <c r="N400" s="194">
        <f t="shared" si="41"/>
        <v>4939.8</v>
      </c>
    </row>
    <row r="401" spans="1:14" ht="15.75" x14ac:dyDescent="0.2">
      <c r="A401" s="199"/>
      <c r="B401" s="199" t="s">
        <v>16</v>
      </c>
      <c r="C401" s="198" t="s">
        <v>2839</v>
      </c>
      <c r="D401" s="194">
        <f t="shared" si="39"/>
        <v>3158.3</v>
      </c>
      <c r="E401" s="195">
        <v>3158.3</v>
      </c>
      <c r="F401" s="195">
        <v>2602.6999999999998</v>
      </c>
      <c r="G401" s="195">
        <v>0.2</v>
      </c>
      <c r="H401" s="196"/>
      <c r="I401" s="197">
        <f t="shared" si="40"/>
        <v>424.8</v>
      </c>
      <c r="J401" s="195">
        <v>401.5</v>
      </c>
      <c r="K401" s="196"/>
      <c r="L401" s="196">
        <v>128.19999999999999</v>
      </c>
      <c r="M401" s="195">
        <v>23.3</v>
      </c>
      <c r="N401" s="194">
        <f t="shared" si="41"/>
        <v>3583.1000000000004</v>
      </c>
    </row>
    <row r="402" spans="1:14" ht="15.75" x14ac:dyDescent="0.2">
      <c r="A402" s="199"/>
      <c r="B402" s="199" t="s">
        <v>16</v>
      </c>
      <c r="C402" s="198" t="s">
        <v>2838</v>
      </c>
      <c r="D402" s="194">
        <f t="shared" si="39"/>
        <v>8497.9</v>
      </c>
      <c r="E402" s="195">
        <v>8497.9</v>
      </c>
      <c r="F402" s="195">
        <v>7001.7</v>
      </c>
      <c r="G402" s="195">
        <v>2.1</v>
      </c>
      <c r="H402" s="196"/>
      <c r="I402" s="197">
        <f t="shared" si="40"/>
        <v>1669.6</v>
      </c>
      <c r="J402" s="195">
        <v>1218.0999999999999</v>
      </c>
      <c r="K402" s="196"/>
      <c r="L402" s="196">
        <v>255.4</v>
      </c>
      <c r="M402" s="195">
        <v>451.5</v>
      </c>
      <c r="N402" s="194">
        <f t="shared" si="41"/>
        <v>10167.5</v>
      </c>
    </row>
    <row r="403" spans="1:14" ht="15.75" x14ac:dyDescent="0.2">
      <c r="A403" s="199"/>
      <c r="B403" s="199" t="s">
        <v>16</v>
      </c>
      <c r="C403" s="198" t="s">
        <v>2837</v>
      </c>
      <c r="D403" s="194">
        <f t="shared" si="39"/>
        <v>2142.4</v>
      </c>
      <c r="E403" s="195">
        <v>2142.4</v>
      </c>
      <c r="F403" s="195">
        <v>1765.3</v>
      </c>
      <c r="G403" s="195">
        <v>0.3</v>
      </c>
      <c r="H403" s="196"/>
      <c r="I403" s="197">
        <f t="shared" si="40"/>
        <v>506.6</v>
      </c>
      <c r="J403" s="195">
        <v>302</v>
      </c>
      <c r="K403" s="196"/>
      <c r="L403" s="196">
        <v>99.7</v>
      </c>
      <c r="M403" s="195">
        <v>204.6</v>
      </c>
      <c r="N403" s="194">
        <f t="shared" si="41"/>
        <v>2649</v>
      </c>
    </row>
    <row r="404" spans="1:14" ht="15.75" x14ac:dyDescent="0.2">
      <c r="A404" s="199"/>
      <c r="B404" s="199" t="s">
        <v>16</v>
      </c>
      <c r="C404" s="198" t="s">
        <v>2836</v>
      </c>
      <c r="D404" s="194">
        <f t="shared" si="39"/>
        <v>2788.6</v>
      </c>
      <c r="E404" s="195">
        <v>2788.6</v>
      </c>
      <c r="F404" s="195">
        <v>2297.8000000000002</v>
      </c>
      <c r="G404" s="195">
        <v>0.4</v>
      </c>
      <c r="H404" s="196"/>
      <c r="I404" s="197">
        <f t="shared" si="40"/>
        <v>560</v>
      </c>
      <c r="J404" s="195">
        <v>421.4</v>
      </c>
      <c r="K404" s="196"/>
      <c r="L404" s="196">
        <v>137.19999999999999</v>
      </c>
      <c r="M404" s="195">
        <v>138.6</v>
      </c>
      <c r="N404" s="194">
        <f t="shared" si="41"/>
        <v>3348.6</v>
      </c>
    </row>
    <row r="405" spans="1:14" ht="15.75" x14ac:dyDescent="0.2">
      <c r="A405" s="199"/>
      <c r="B405" s="199" t="s">
        <v>16</v>
      </c>
      <c r="C405" s="198" t="s">
        <v>2835</v>
      </c>
      <c r="D405" s="194">
        <f t="shared" si="39"/>
        <v>7438.5</v>
      </c>
      <c r="E405" s="195">
        <v>7438.5</v>
      </c>
      <c r="F405" s="195">
        <v>6007.1</v>
      </c>
      <c r="G405" s="195">
        <v>163</v>
      </c>
      <c r="H405" s="196"/>
      <c r="I405" s="197">
        <f t="shared" si="40"/>
        <v>1575</v>
      </c>
      <c r="J405" s="195">
        <v>1139.3</v>
      </c>
      <c r="K405" s="196"/>
      <c r="L405" s="196">
        <v>327.10000000000002</v>
      </c>
      <c r="M405" s="195">
        <v>435.7</v>
      </c>
      <c r="N405" s="194">
        <f t="shared" si="41"/>
        <v>9013.5</v>
      </c>
    </row>
    <row r="406" spans="1:14" ht="15.75" x14ac:dyDescent="0.2">
      <c r="A406" s="199"/>
      <c r="B406" s="199" t="s">
        <v>16</v>
      </c>
      <c r="C406" s="198" t="s">
        <v>2834</v>
      </c>
      <c r="D406" s="194">
        <f t="shared" si="39"/>
        <v>2288.5</v>
      </c>
      <c r="E406" s="195">
        <v>2288.5</v>
      </c>
      <c r="F406" s="195">
        <v>1859.8</v>
      </c>
      <c r="G406" s="195">
        <v>34.700000000000003</v>
      </c>
      <c r="H406" s="196"/>
      <c r="I406" s="197">
        <f t="shared" si="40"/>
        <v>470.8</v>
      </c>
      <c r="J406" s="195">
        <v>262.5</v>
      </c>
      <c r="K406" s="196"/>
      <c r="L406" s="196">
        <v>59.4</v>
      </c>
      <c r="M406" s="195">
        <v>208.3</v>
      </c>
      <c r="N406" s="194">
        <f t="shared" si="41"/>
        <v>2759.3</v>
      </c>
    </row>
    <row r="407" spans="1:14" ht="15.75" x14ac:dyDescent="0.2">
      <c r="A407" s="199"/>
      <c r="B407" s="199" t="s">
        <v>16</v>
      </c>
      <c r="C407" s="198" t="s">
        <v>2833</v>
      </c>
      <c r="D407" s="194">
        <f t="shared" si="39"/>
        <v>2354.3000000000002</v>
      </c>
      <c r="E407" s="195">
        <v>2354.3000000000002</v>
      </c>
      <c r="F407" s="195">
        <v>1923.2</v>
      </c>
      <c r="G407" s="195">
        <v>22.5</v>
      </c>
      <c r="H407" s="196"/>
      <c r="I407" s="197">
        <f t="shared" si="40"/>
        <v>312.2</v>
      </c>
      <c r="J407" s="195">
        <v>206.6</v>
      </c>
      <c r="K407" s="196"/>
      <c r="L407" s="196">
        <v>30.5</v>
      </c>
      <c r="M407" s="195">
        <v>105.6</v>
      </c>
      <c r="N407" s="194">
        <f t="shared" si="41"/>
        <v>2666.5</v>
      </c>
    </row>
    <row r="408" spans="1:14" ht="15.75" x14ac:dyDescent="0.2">
      <c r="A408" s="199"/>
      <c r="B408" s="199"/>
      <c r="C408" s="209"/>
      <c r="D408" s="197"/>
      <c r="E408" s="195"/>
      <c r="F408" s="204"/>
      <c r="G408" s="195"/>
      <c r="H408" s="204"/>
      <c r="I408" s="197"/>
      <c r="J408" s="204"/>
      <c r="K408" s="204"/>
      <c r="L408" s="196"/>
      <c r="M408" s="204"/>
      <c r="N408" s="197"/>
    </row>
    <row r="409" spans="1:14" s="205" customFormat="1" ht="39" x14ac:dyDescent="0.2">
      <c r="A409" s="208"/>
      <c r="B409" s="208"/>
      <c r="C409" s="207" t="s">
        <v>2832</v>
      </c>
      <c r="D409" s="206">
        <f>SUM(D411:D444)</f>
        <v>110052.1</v>
      </c>
      <c r="E409" s="206">
        <f>SUM(E411:E444)</f>
        <v>110052.1</v>
      </c>
      <c r="F409" s="206">
        <f>SUM(F411:F444)</f>
        <v>89939.200000000012</v>
      </c>
      <c r="G409" s="206">
        <f>SUM(G411:G444)</f>
        <v>768.8</v>
      </c>
      <c r="H409" s="206"/>
      <c r="I409" s="206">
        <f>SUM(I411:I444)</f>
        <v>19543.900000000005</v>
      </c>
      <c r="J409" s="206">
        <f>SUM(J411:J444)</f>
        <v>14566.900000000001</v>
      </c>
      <c r="K409" s="206"/>
      <c r="L409" s="206">
        <f>SUM(L411:L444)</f>
        <v>4837.9999999999991</v>
      </c>
      <c r="M409" s="206">
        <f>SUM(M411:M444)</f>
        <v>4977</v>
      </c>
      <c r="N409" s="206">
        <f>SUM(N411:N444)</f>
        <v>129596</v>
      </c>
    </row>
    <row r="410" spans="1:14" ht="15.75" x14ac:dyDescent="0.2">
      <c r="A410" s="199"/>
      <c r="B410" s="199"/>
      <c r="C410" s="198"/>
      <c r="D410" s="197"/>
      <c r="E410" s="195"/>
      <c r="F410" s="204"/>
      <c r="G410" s="195"/>
      <c r="H410" s="204"/>
      <c r="I410" s="197"/>
      <c r="J410" s="204"/>
      <c r="K410" s="204"/>
      <c r="L410" s="204"/>
      <c r="M410" s="204"/>
      <c r="N410" s="197"/>
    </row>
    <row r="411" spans="1:14" ht="31.5" x14ac:dyDescent="0.2">
      <c r="A411" s="199"/>
      <c r="B411" s="202" t="s">
        <v>16</v>
      </c>
      <c r="C411" s="198" t="s">
        <v>2831</v>
      </c>
      <c r="D411" s="194">
        <f>E411+H411</f>
        <v>2939</v>
      </c>
      <c r="E411" s="195">
        <v>2939</v>
      </c>
      <c r="F411" s="195">
        <v>2239.1999999999998</v>
      </c>
      <c r="G411" s="195">
        <v>231.9</v>
      </c>
      <c r="H411" s="196"/>
      <c r="I411" s="197">
        <f>J411+M411</f>
        <v>493.9</v>
      </c>
      <c r="J411" s="195">
        <v>187.9</v>
      </c>
      <c r="K411" s="196"/>
      <c r="L411" s="196"/>
      <c r="M411" s="195">
        <v>306</v>
      </c>
      <c r="N411" s="194">
        <f>D411+I411</f>
        <v>3432.9</v>
      </c>
    </row>
    <row r="412" spans="1:14" s="200" customFormat="1" ht="15.75" x14ac:dyDescent="0.2">
      <c r="A412" s="202"/>
      <c r="B412" s="202" t="s">
        <v>16</v>
      </c>
      <c r="C412" s="201" t="s">
        <v>2830</v>
      </c>
      <c r="D412" s="194">
        <f>E412+H412</f>
        <v>17037.099999999999</v>
      </c>
      <c r="E412" s="195">
        <v>17037.099999999999</v>
      </c>
      <c r="F412" s="195">
        <v>13822.5</v>
      </c>
      <c r="G412" s="195">
        <v>31.8</v>
      </c>
      <c r="H412" s="196"/>
      <c r="I412" s="197">
        <f>J412+M412</f>
        <v>3232.1000000000004</v>
      </c>
      <c r="J412" s="195">
        <v>2287.1000000000004</v>
      </c>
      <c r="K412" s="196"/>
      <c r="L412" s="196">
        <v>630.6</v>
      </c>
      <c r="M412" s="195">
        <v>945</v>
      </c>
      <c r="N412" s="194">
        <f>D412+I412</f>
        <v>20269.199999999997</v>
      </c>
    </row>
    <row r="413" spans="1:14" ht="15.75" x14ac:dyDescent="0.2">
      <c r="A413" s="199"/>
      <c r="B413" s="199" t="s">
        <v>16</v>
      </c>
      <c r="C413" s="198" t="s">
        <v>2829</v>
      </c>
      <c r="D413" s="194"/>
      <c r="E413" s="195"/>
      <c r="F413" s="195"/>
      <c r="G413" s="195"/>
      <c r="H413" s="196"/>
      <c r="I413" s="197"/>
      <c r="J413" s="195"/>
      <c r="K413" s="196"/>
      <c r="L413" s="196"/>
      <c r="M413" s="195"/>
      <c r="N413" s="194"/>
    </row>
    <row r="414" spans="1:14" ht="15.75" x14ac:dyDescent="0.2">
      <c r="A414" s="199"/>
      <c r="B414" s="199" t="s">
        <v>16</v>
      </c>
      <c r="C414" s="198" t="s">
        <v>3245</v>
      </c>
      <c r="D414" s="194"/>
      <c r="E414" s="195"/>
      <c r="F414" s="195"/>
      <c r="G414" s="195"/>
      <c r="H414" s="196"/>
      <c r="I414" s="197"/>
      <c r="J414" s="195"/>
      <c r="K414" s="196"/>
      <c r="L414" s="196"/>
      <c r="M414" s="195"/>
      <c r="N414" s="194"/>
    </row>
    <row r="415" spans="1:14" ht="15.75" x14ac:dyDescent="0.2">
      <c r="A415" s="199"/>
      <c r="B415" s="199" t="s">
        <v>16</v>
      </c>
      <c r="C415" s="198" t="s">
        <v>2828</v>
      </c>
      <c r="D415" s="194"/>
      <c r="E415" s="195"/>
      <c r="F415" s="195"/>
      <c r="G415" s="195"/>
      <c r="H415" s="196"/>
      <c r="I415" s="197"/>
      <c r="J415" s="195"/>
      <c r="K415" s="196"/>
      <c r="L415" s="196"/>
      <c r="M415" s="195"/>
      <c r="N415" s="194"/>
    </row>
    <row r="416" spans="1:14" ht="15.75" x14ac:dyDescent="0.2">
      <c r="A416" s="199"/>
      <c r="B416" s="199" t="s">
        <v>16</v>
      </c>
      <c r="C416" s="198" t="s">
        <v>2827</v>
      </c>
      <c r="D416" s="194">
        <f>E416+H416</f>
        <v>4461</v>
      </c>
      <c r="E416" s="195">
        <v>4461</v>
      </c>
      <c r="F416" s="195">
        <v>3650.5</v>
      </c>
      <c r="G416" s="195">
        <v>36.4</v>
      </c>
      <c r="H416" s="196"/>
      <c r="I416" s="197">
        <f>J416+M416</f>
        <v>911.4</v>
      </c>
      <c r="J416" s="195">
        <v>727.4</v>
      </c>
      <c r="K416" s="196"/>
      <c r="L416" s="196">
        <v>188.8</v>
      </c>
      <c r="M416" s="195">
        <v>184</v>
      </c>
      <c r="N416" s="194">
        <f>D416+I416</f>
        <v>5372.4</v>
      </c>
    </row>
    <row r="417" spans="1:14" ht="15.75" x14ac:dyDescent="0.2">
      <c r="A417" s="199"/>
      <c r="B417" s="199" t="s">
        <v>16</v>
      </c>
      <c r="C417" s="198" t="s">
        <v>2826</v>
      </c>
      <c r="D417" s="194">
        <f>E417+H417</f>
        <v>4828.5</v>
      </c>
      <c r="E417" s="195">
        <v>4828.5</v>
      </c>
      <c r="F417" s="195">
        <v>3965.8</v>
      </c>
      <c r="G417" s="195">
        <v>19.7</v>
      </c>
      <c r="H417" s="196"/>
      <c r="I417" s="197">
        <f>J417+M417</f>
        <v>769.2</v>
      </c>
      <c r="J417" s="195">
        <v>665.2</v>
      </c>
      <c r="K417" s="196"/>
      <c r="L417" s="196">
        <v>168.6</v>
      </c>
      <c r="M417" s="195">
        <v>104</v>
      </c>
      <c r="N417" s="194">
        <f>D417+I417</f>
        <v>5597.7</v>
      </c>
    </row>
    <row r="418" spans="1:14" ht="15.75" x14ac:dyDescent="0.2">
      <c r="A418" s="199"/>
      <c r="B418" s="199" t="s">
        <v>16</v>
      </c>
      <c r="C418" s="198" t="s">
        <v>2825</v>
      </c>
      <c r="D418" s="194"/>
      <c r="E418" s="195"/>
      <c r="F418" s="195"/>
      <c r="G418" s="195"/>
      <c r="H418" s="196"/>
      <c r="I418" s="197"/>
      <c r="J418" s="195"/>
      <c r="K418" s="196"/>
      <c r="L418" s="196"/>
      <c r="M418" s="195"/>
      <c r="N418" s="194"/>
    </row>
    <row r="419" spans="1:14" ht="15.75" x14ac:dyDescent="0.2">
      <c r="A419" s="199"/>
      <c r="B419" s="199" t="s">
        <v>16</v>
      </c>
      <c r="C419" s="198" t="s">
        <v>2824</v>
      </c>
      <c r="D419" s="194"/>
      <c r="E419" s="195"/>
      <c r="F419" s="195"/>
      <c r="G419" s="195"/>
      <c r="H419" s="196"/>
      <c r="I419" s="197"/>
      <c r="J419" s="195"/>
      <c r="K419" s="196"/>
      <c r="L419" s="196"/>
      <c r="M419" s="195"/>
      <c r="N419" s="194"/>
    </row>
    <row r="420" spans="1:14" ht="15.75" x14ac:dyDescent="0.2">
      <c r="A420" s="199"/>
      <c r="B420" s="199" t="s">
        <v>16</v>
      </c>
      <c r="C420" s="198" t="s">
        <v>2823</v>
      </c>
      <c r="D420" s="194"/>
      <c r="E420" s="195"/>
      <c r="F420" s="195"/>
      <c r="G420" s="195"/>
      <c r="H420" s="196"/>
      <c r="I420" s="197"/>
      <c r="J420" s="195"/>
      <c r="K420" s="196"/>
      <c r="L420" s="196"/>
      <c r="M420" s="195"/>
      <c r="N420" s="194"/>
    </row>
    <row r="421" spans="1:14" ht="15.75" x14ac:dyDescent="0.2">
      <c r="A421" s="199"/>
      <c r="B421" s="199" t="s">
        <v>16</v>
      </c>
      <c r="C421" s="198" t="s">
        <v>2822</v>
      </c>
      <c r="D421" s="194"/>
      <c r="E421" s="195"/>
      <c r="F421" s="195"/>
      <c r="G421" s="195"/>
      <c r="H421" s="196"/>
      <c r="I421" s="197"/>
      <c r="J421" s="195"/>
      <c r="K421" s="196"/>
      <c r="L421" s="196"/>
      <c r="M421" s="195"/>
      <c r="N421" s="194"/>
    </row>
    <row r="422" spans="1:14" ht="15.75" x14ac:dyDescent="0.2">
      <c r="A422" s="199"/>
      <c r="B422" s="199" t="s">
        <v>16</v>
      </c>
      <c r="C422" s="198" t="s">
        <v>2821</v>
      </c>
      <c r="D422" s="194"/>
      <c r="E422" s="195"/>
      <c r="F422" s="195"/>
      <c r="G422" s="195"/>
      <c r="H422" s="196"/>
      <c r="I422" s="197"/>
      <c r="J422" s="195"/>
      <c r="K422" s="196"/>
      <c r="L422" s="196"/>
      <c r="M422" s="195"/>
      <c r="N422" s="194"/>
    </row>
    <row r="423" spans="1:14" ht="15.75" x14ac:dyDescent="0.2">
      <c r="A423" s="199"/>
      <c r="B423" s="199" t="s">
        <v>16</v>
      </c>
      <c r="C423" s="198" t="s">
        <v>2820</v>
      </c>
      <c r="D423" s="194"/>
      <c r="E423" s="195"/>
      <c r="F423" s="195"/>
      <c r="G423" s="195"/>
      <c r="H423" s="196"/>
      <c r="I423" s="197"/>
      <c r="J423" s="195"/>
      <c r="K423" s="196"/>
      <c r="L423" s="196"/>
      <c r="M423" s="195"/>
      <c r="N423" s="194"/>
    </row>
    <row r="424" spans="1:14" ht="15.75" x14ac:dyDescent="0.2">
      <c r="A424" s="199"/>
      <c r="B424" s="199" t="s">
        <v>16</v>
      </c>
      <c r="C424" s="198" t="s">
        <v>2819</v>
      </c>
      <c r="D424" s="194">
        <f>E424+H424</f>
        <v>5333.3</v>
      </c>
      <c r="E424" s="195">
        <v>5333.3</v>
      </c>
      <c r="F424" s="195">
        <v>4379.6000000000004</v>
      </c>
      <c r="G424" s="195">
        <v>22.8</v>
      </c>
      <c r="H424" s="196"/>
      <c r="I424" s="197">
        <f>J424+M424</f>
        <v>938.4</v>
      </c>
      <c r="J424" s="195">
        <v>754.4</v>
      </c>
      <c r="K424" s="196"/>
      <c r="L424" s="196">
        <v>338.5</v>
      </c>
      <c r="M424" s="195">
        <v>184</v>
      </c>
      <c r="N424" s="194">
        <f>D424+I424</f>
        <v>6271.7</v>
      </c>
    </row>
    <row r="425" spans="1:14" ht="15.75" x14ac:dyDescent="0.2">
      <c r="A425" s="199"/>
      <c r="B425" s="199" t="s">
        <v>16</v>
      </c>
      <c r="C425" s="198" t="s">
        <v>2818</v>
      </c>
      <c r="D425" s="194"/>
      <c r="E425" s="195"/>
      <c r="F425" s="195"/>
      <c r="G425" s="195"/>
      <c r="H425" s="196"/>
      <c r="I425" s="197"/>
      <c r="J425" s="195"/>
      <c r="K425" s="196"/>
      <c r="L425" s="196"/>
      <c r="M425" s="195"/>
      <c r="N425" s="194"/>
    </row>
    <row r="426" spans="1:14" ht="15.75" x14ac:dyDescent="0.2">
      <c r="A426" s="199"/>
      <c r="B426" s="199" t="s">
        <v>16</v>
      </c>
      <c r="C426" s="198" t="s">
        <v>2817</v>
      </c>
      <c r="D426" s="194">
        <f>E426+H426</f>
        <v>10502</v>
      </c>
      <c r="E426" s="195">
        <v>10502</v>
      </c>
      <c r="F426" s="195">
        <v>8633.8000000000011</v>
      </c>
      <c r="G426" s="195">
        <v>31.9</v>
      </c>
      <c r="H426" s="196"/>
      <c r="I426" s="197">
        <f>J426+M426</f>
        <v>1612.8000000000002</v>
      </c>
      <c r="J426" s="195">
        <v>1404.8000000000002</v>
      </c>
      <c r="K426" s="196"/>
      <c r="L426" s="196">
        <v>592.1</v>
      </c>
      <c r="M426" s="195">
        <v>208</v>
      </c>
      <c r="N426" s="194">
        <f>D426+I426</f>
        <v>12114.8</v>
      </c>
    </row>
    <row r="427" spans="1:14" ht="15.75" x14ac:dyDescent="0.2">
      <c r="A427" s="199"/>
      <c r="B427" s="199" t="s">
        <v>16</v>
      </c>
      <c r="C427" s="198" t="s">
        <v>2816</v>
      </c>
      <c r="D427" s="194"/>
      <c r="E427" s="195"/>
      <c r="F427" s="195"/>
      <c r="G427" s="195"/>
      <c r="H427" s="196"/>
      <c r="I427" s="197"/>
      <c r="J427" s="195"/>
      <c r="K427" s="196"/>
      <c r="L427" s="196"/>
      <c r="M427" s="195"/>
      <c r="N427" s="194"/>
    </row>
    <row r="428" spans="1:14" ht="15.75" x14ac:dyDescent="0.2">
      <c r="A428" s="199"/>
      <c r="B428" s="199" t="s">
        <v>16</v>
      </c>
      <c r="C428" s="198" t="s">
        <v>2815</v>
      </c>
      <c r="D428" s="194">
        <f>E428+H428</f>
        <v>4136.8999999999996</v>
      </c>
      <c r="E428" s="195">
        <v>4136.8999999999996</v>
      </c>
      <c r="F428" s="195">
        <v>3383.3</v>
      </c>
      <c r="G428" s="195">
        <v>36.4</v>
      </c>
      <c r="H428" s="196"/>
      <c r="I428" s="197">
        <f>J428+M428</f>
        <v>907.4</v>
      </c>
      <c r="J428" s="195">
        <v>803.4</v>
      </c>
      <c r="K428" s="196"/>
      <c r="L428" s="196">
        <v>156.69999999999999</v>
      </c>
      <c r="M428" s="195">
        <v>104</v>
      </c>
      <c r="N428" s="194">
        <f>D428+I428</f>
        <v>5044.2999999999993</v>
      </c>
    </row>
    <row r="429" spans="1:14" ht="15.75" x14ac:dyDescent="0.2">
      <c r="A429" s="199"/>
      <c r="B429" s="199" t="s">
        <v>16</v>
      </c>
      <c r="C429" s="198" t="s">
        <v>2814</v>
      </c>
      <c r="D429" s="194">
        <f>E429+H429</f>
        <v>2413.1</v>
      </c>
      <c r="E429" s="195">
        <v>2413.1</v>
      </c>
      <c r="F429" s="195">
        <v>1925.4</v>
      </c>
      <c r="G429" s="195">
        <v>86.5</v>
      </c>
      <c r="H429" s="196"/>
      <c r="I429" s="197">
        <f>J429+M429</f>
        <v>426.6</v>
      </c>
      <c r="J429" s="195">
        <v>322.60000000000002</v>
      </c>
      <c r="K429" s="196"/>
      <c r="L429" s="196">
        <v>61</v>
      </c>
      <c r="M429" s="195">
        <v>104</v>
      </c>
      <c r="N429" s="194">
        <f>D429+I429</f>
        <v>2839.7</v>
      </c>
    </row>
    <row r="430" spans="1:14" ht="15.75" x14ac:dyDescent="0.2">
      <c r="A430" s="199"/>
      <c r="B430" s="199" t="s">
        <v>16</v>
      </c>
      <c r="C430" s="198" t="s">
        <v>2813</v>
      </c>
      <c r="D430" s="194">
        <f>E430+H430</f>
        <v>3216.1</v>
      </c>
      <c r="E430" s="195">
        <v>3216.1</v>
      </c>
      <c r="F430" s="195">
        <v>2636.8</v>
      </c>
      <c r="G430" s="195">
        <v>19.399999999999999</v>
      </c>
      <c r="H430" s="196"/>
      <c r="I430" s="197">
        <f>J430+M430</f>
        <v>780.5</v>
      </c>
      <c r="J430" s="195">
        <v>676.5</v>
      </c>
      <c r="K430" s="196"/>
      <c r="L430" s="196">
        <v>211.7</v>
      </c>
      <c r="M430" s="195">
        <v>104</v>
      </c>
      <c r="N430" s="194">
        <f>D430+I430</f>
        <v>3996.6</v>
      </c>
    </row>
    <row r="431" spans="1:14" ht="15.75" x14ac:dyDescent="0.2">
      <c r="A431" s="199"/>
      <c r="B431" s="199" t="s">
        <v>16</v>
      </c>
      <c r="C431" s="198" t="s">
        <v>2812</v>
      </c>
      <c r="D431" s="194">
        <f>E431+H431</f>
        <v>5087.8</v>
      </c>
      <c r="E431" s="195">
        <v>5087.8</v>
      </c>
      <c r="F431" s="195">
        <v>4166</v>
      </c>
      <c r="G431" s="195">
        <v>38</v>
      </c>
      <c r="H431" s="196"/>
      <c r="I431" s="197">
        <f>J431+M431</f>
        <v>2010.6</v>
      </c>
      <c r="J431" s="195">
        <v>882.6</v>
      </c>
      <c r="K431" s="196"/>
      <c r="L431" s="196">
        <v>307.7</v>
      </c>
      <c r="M431" s="195">
        <v>1128</v>
      </c>
      <c r="N431" s="194">
        <f>D431+I431</f>
        <v>7098.4</v>
      </c>
    </row>
    <row r="432" spans="1:14" ht="15.75" x14ac:dyDescent="0.2">
      <c r="A432" s="199"/>
      <c r="B432" s="199" t="s">
        <v>16</v>
      </c>
      <c r="C432" s="198" t="s">
        <v>2811</v>
      </c>
      <c r="D432" s="194"/>
      <c r="E432" s="195"/>
      <c r="F432" s="195"/>
      <c r="G432" s="195"/>
      <c r="H432" s="196"/>
      <c r="I432" s="197"/>
      <c r="J432" s="195"/>
      <c r="K432" s="196"/>
      <c r="L432" s="196"/>
      <c r="M432" s="195"/>
      <c r="N432" s="194"/>
    </row>
    <row r="433" spans="1:14" ht="15.75" x14ac:dyDescent="0.2">
      <c r="A433" s="199"/>
      <c r="B433" s="199" t="s">
        <v>16</v>
      </c>
      <c r="C433" s="198" t="s">
        <v>2810</v>
      </c>
      <c r="D433" s="194"/>
      <c r="E433" s="195"/>
      <c r="F433" s="195"/>
      <c r="G433" s="195"/>
      <c r="H433" s="196"/>
      <c r="I433" s="197"/>
      <c r="J433" s="195"/>
      <c r="K433" s="196"/>
      <c r="L433" s="196"/>
      <c r="M433" s="195"/>
      <c r="N433" s="194"/>
    </row>
    <row r="434" spans="1:14" ht="15.75" x14ac:dyDescent="0.2">
      <c r="A434" s="199"/>
      <c r="B434" s="199" t="s">
        <v>16</v>
      </c>
      <c r="C434" s="198" t="s">
        <v>2809</v>
      </c>
      <c r="D434" s="194">
        <f>E434+H434</f>
        <v>3965.4</v>
      </c>
      <c r="E434" s="195">
        <v>3965.4</v>
      </c>
      <c r="F434" s="195">
        <v>3254.3</v>
      </c>
      <c r="G434" s="195">
        <v>19.7</v>
      </c>
      <c r="H434" s="196"/>
      <c r="I434" s="197">
        <f>J434+M434</f>
        <v>941.2</v>
      </c>
      <c r="J434" s="195">
        <v>507.2</v>
      </c>
      <c r="K434" s="196"/>
      <c r="L434" s="196">
        <v>174.3</v>
      </c>
      <c r="M434" s="195">
        <v>434</v>
      </c>
      <c r="N434" s="194">
        <f>D434+I434</f>
        <v>4906.6000000000004</v>
      </c>
    </row>
    <row r="435" spans="1:14" ht="15.75" x14ac:dyDescent="0.2">
      <c r="A435" s="199"/>
      <c r="B435" s="199" t="s">
        <v>16</v>
      </c>
      <c r="C435" s="198" t="s">
        <v>2808</v>
      </c>
      <c r="D435" s="194"/>
      <c r="E435" s="195"/>
      <c r="F435" s="195"/>
      <c r="G435" s="195"/>
      <c r="H435" s="196"/>
      <c r="I435" s="197"/>
      <c r="J435" s="195"/>
      <c r="K435" s="196"/>
      <c r="L435" s="196"/>
      <c r="M435" s="195"/>
      <c r="N435" s="194"/>
    </row>
    <row r="436" spans="1:14" ht="15.75" x14ac:dyDescent="0.2">
      <c r="A436" s="199"/>
      <c r="B436" s="199" t="s">
        <v>16</v>
      </c>
      <c r="C436" s="198" t="s">
        <v>2807</v>
      </c>
      <c r="D436" s="194">
        <f>E436+H436</f>
        <v>16806.2</v>
      </c>
      <c r="E436" s="195">
        <v>16806.2</v>
      </c>
      <c r="F436" s="195">
        <v>13795.2</v>
      </c>
      <c r="G436" s="195">
        <v>75.900000000000006</v>
      </c>
      <c r="H436" s="196"/>
      <c r="I436" s="197">
        <f>J436+M436</f>
        <v>1739.1</v>
      </c>
      <c r="J436" s="195">
        <v>1451.1</v>
      </c>
      <c r="K436" s="196"/>
      <c r="L436" s="196">
        <v>549.79999999999995</v>
      </c>
      <c r="M436" s="195">
        <v>288</v>
      </c>
      <c r="N436" s="194">
        <f>D436+I436</f>
        <v>18545.3</v>
      </c>
    </row>
    <row r="437" spans="1:14" ht="15.75" x14ac:dyDescent="0.2">
      <c r="A437" s="199"/>
      <c r="B437" s="199" t="s">
        <v>16</v>
      </c>
      <c r="C437" s="198" t="s">
        <v>2806</v>
      </c>
      <c r="D437" s="194">
        <f>E437+H437</f>
        <v>7513.4</v>
      </c>
      <c r="E437" s="195">
        <v>7513.4</v>
      </c>
      <c r="F437" s="195">
        <v>6143.2</v>
      </c>
      <c r="G437" s="195">
        <v>68.3</v>
      </c>
      <c r="H437" s="196"/>
      <c r="I437" s="197">
        <f>J437+M437</f>
        <v>1182.2</v>
      </c>
      <c r="J437" s="195">
        <v>894.2</v>
      </c>
      <c r="K437" s="196"/>
      <c r="L437" s="196">
        <v>267.5</v>
      </c>
      <c r="M437" s="195">
        <v>288</v>
      </c>
      <c r="N437" s="194">
        <f>D437+I437</f>
        <v>8695.6</v>
      </c>
    </row>
    <row r="438" spans="1:14" ht="15.75" x14ac:dyDescent="0.2">
      <c r="A438" s="199"/>
      <c r="B438" s="199" t="s">
        <v>16</v>
      </c>
      <c r="C438" s="198" t="s">
        <v>2805</v>
      </c>
      <c r="D438" s="194"/>
      <c r="E438" s="195"/>
      <c r="F438" s="195"/>
      <c r="G438" s="195"/>
      <c r="H438" s="196"/>
      <c r="I438" s="197"/>
      <c r="J438" s="195"/>
      <c r="K438" s="196"/>
      <c r="L438" s="196"/>
      <c r="M438" s="195"/>
      <c r="N438" s="194"/>
    </row>
    <row r="439" spans="1:14" ht="15.75" x14ac:dyDescent="0.2">
      <c r="A439" s="199"/>
      <c r="B439" s="199" t="s">
        <v>16</v>
      </c>
      <c r="C439" s="198" t="s">
        <v>2804</v>
      </c>
      <c r="D439" s="194">
        <f>E439+H439</f>
        <v>9769.7000000000007</v>
      </c>
      <c r="E439" s="195">
        <v>9769.7000000000007</v>
      </c>
      <c r="F439" s="195">
        <v>8016.5</v>
      </c>
      <c r="G439" s="195">
        <v>50.1</v>
      </c>
      <c r="H439" s="196"/>
      <c r="I439" s="197">
        <f>J439+M439</f>
        <v>1653.7</v>
      </c>
      <c r="J439" s="195">
        <v>1445.7</v>
      </c>
      <c r="K439" s="196"/>
      <c r="L439" s="196">
        <v>596.79999999999995</v>
      </c>
      <c r="M439" s="195">
        <v>208</v>
      </c>
      <c r="N439" s="194">
        <f>D439+I439</f>
        <v>11423.400000000001</v>
      </c>
    </row>
    <row r="440" spans="1:14" ht="15.75" x14ac:dyDescent="0.2">
      <c r="A440" s="199"/>
      <c r="B440" s="199" t="s">
        <v>16</v>
      </c>
      <c r="C440" s="198" t="s">
        <v>2803</v>
      </c>
      <c r="D440" s="194"/>
      <c r="E440" s="195"/>
      <c r="F440" s="195"/>
      <c r="G440" s="195"/>
      <c r="H440" s="196"/>
      <c r="I440" s="197"/>
      <c r="J440" s="195"/>
      <c r="K440" s="196"/>
      <c r="L440" s="196"/>
      <c r="M440" s="195"/>
      <c r="N440" s="194"/>
    </row>
    <row r="441" spans="1:14" ht="15.75" x14ac:dyDescent="0.2">
      <c r="A441" s="199"/>
      <c r="B441" s="199" t="s">
        <v>16</v>
      </c>
      <c r="C441" s="198" t="s">
        <v>2802</v>
      </c>
      <c r="D441" s="194"/>
      <c r="E441" s="195"/>
      <c r="F441" s="195"/>
      <c r="G441" s="195"/>
      <c r="H441" s="196"/>
      <c r="I441" s="197">
        <f>J441+M441</f>
        <v>100</v>
      </c>
      <c r="J441" s="195"/>
      <c r="K441" s="196"/>
      <c r="L441" s="196"/>
      <c r="M441" s="195">
        <v>100</v>
      </c>
      <c r="N441" s="194">
        <f>D441+I441</f>
        <v>100</v>
      </c>
    </row>
    <row r="442" spans="1:14" ht="15.75" x14ac:dyDescent="0.2">
      <c r="A442" s="199"/>
      <c r="B442" s="199" t="s">
        <v>16</v>
      </c>
      <c r="C442" s="198" t="s">
        <v>2801</v>
      </c>
      <c r="D442" s="194">
        <f>E442+H442</f>
        <v>7846.3</v>
      </c>
      <c r="E442" s="195">
        <v>7846.3</v>
      </c>
      <c r="F442" s="195">
        <v>6468</v>
      </c>
      <c r="G442" s="195"/>
      <c r="H442" s="196"/>
      <c r="I442" s="197">
        <f>J442+M442</f>
        <v>1091.9000000000001</v>
      </c>
      <c r="J442" s="195">
        <v>987.9</v>
      </c>
      <c r="K442" s="196"/>
      <c r="L442" s="196">
        <v>374.5</v>
      </c>
      <c r="M442" s="195">
        <v>104</v>
      </c>
      <c r="N442" s="194">
        <f>D442+I442</f>
        <v>8938.2000000000007</v>
      </c>
    </row>
    <row r="443" spans="1:14" ht="15.75" x14ac:dyDescent="0.2">
      <c r="A443" s="199"/>
      <c r="B443" s="199" t="s">
        <v>16</v>
      </c>
      <c r="C443" s="198" t="s">
        <v>2800</v>
      </c>
      <c r="D443" s="194"/>
      <c r="E443" s="195"/>
      <c r="F443" s="195"/>
      <c r="G443" s="195"/>
      <c r="H443" s="196"/>
      <c r="I443" s="197"/>
      <c r="J443" s="195"/>
      <c r="K443" s="196"/>
      <c r="L443" s="196"/>
      <c r="M443" s="195"/>
      <c r="N443" s="194"/>
    </row>
    <row r="444" spans="1:14" ht="15.75" x14ac:dyDescent="0.2">
      <c r="A444" s="199"/>
      <c r="B444" s="199" t="s">
        <v>16</v>
      </c>
      <c r="C444" s="198" t="s">
        <v>2799</v>
      </c>
      <c r="D444" s="194">
        <f>E444+H444</f>
        <v>4196.3</v>
      </c>
      <c r="E444" s="195">
        <v>4196.3</v>
      </c>
      <c r="F444" s="195">
        <v>3459.1</v>
      </c>
      <c r="G444" s="195"/>
      <c r="H444" s="196"/>
      <c r="I444" s="197">
        <f>J444+M444</f>
        <v>752.9</v>
      </c>
      <c r="J444" s="195">
        <v>568.9</v>
      </c>
      <c r="K444" s="196"/>
      <c r="L444" s="196">
        <v>219.4</v>
      </c>
      <c r="M444" s="195">
        <v>184</v>
      </c>
      <c r="N444" s="194">
        <f>D444+I444</f>
        <v>4949.2</v>
      </c>
    </row>
    <row r="445" spans="1:14" ht="15.75" x14ac:dyDescent="0.2">
      <c r="A445" s="199"/>
      <c r="B445" s="199"/>
      <c r="C445" s="198"/>
      <c r="D445" s="197"/>
      <c r="E445" s="195"/>
      <c r="F445" s="204"/>
      <c r="G445" s="195"/>
      <c r="H445" s="204"/>
      <c r="I445" s="197"/>
      <c r="J445" s="204"/>
      <c r="K445" s="204"/>
      <c r="L445" s="204"/>
      <c r="M445" s="204"/>
      <c r="N445" s="197"/>
    </row>
    <row r="446" spans="1:14" s="205" customFormat="1" ht="39" x14ac:dyDescent="0.2">
      <c r="A446" s="208"/>
      <c r="B446" s="208"/>
      <c r="C446" s="207" t="s">
        <v>2798</v>
      </c>
      <c r="D446" s="206">
        <f>SUM(D448:D479)</f>
        <v>205781.40000000002</v>
      </c>
      <c r="E446" s="206">
        <f>SUM(E448:E479)</f>
        <v>205781.40000000002</v>
      </c>
      <c r="F446" s="206">
        <f>SUM(F448:F479)</f>
        <v>167896.30000000002</v>
      </c>
      <c r="G446" s="206">
        <f>SUM(G448:G479)</f>
        <v>1490.3000000000004</v>
      </c>
      <c r="H446" s="206"/>
      <c r="I446" s="206">
        <f>SUM(I448:I479)</f>
        <v>45147.900000000016</v>
      </c>
      <c r="J446" s="206">
        <f>SUM(J448:J479)</f>
        <v>27349.9</v>
      </c>
      <c r="K446" s="206"/>
      <c r="L446" s="206">
        <f>SUM(L448:L479)</f>
        <v>7008.9</v>
      </c>
      <c r="M446" s="206">
        <f>SUM(M448:M479)</f>
        <v>17798</v>
      </c>
      <c r="N446" s="206">
        <f>SUM(N448:N479)</f>
        <v>250929.30000000002</v>
      </c>
    </row>
    <row r="447" spans="1:14" ht="15.75" x14ac:dyDescent="0.2">
      <c r="A447" s="199"/>
      <c r="B447" s="199"/>
      <c r="C447" s="198"/>
      <c r="D447" s="197"/>
      <c r="E447" s="195"/>
      <c r="F447" s="204"/>
      <c r="G447" s="195"/>
      <c r="H447" s="204"/>
      <c r="I447" s="197"/>
      <c r="J447" s="204"/>
      <c r="K447" s="204"/>
      <c r="L447" s="204"/>
      <c r="M447" s="204"/>
      <c r="N447" s="197"/>
    </row>
    <row r="448" spans="1:14" ht="31.5" x14ac:dyDescent="0.2">
      <c r="A448" s="199"/>
      <c r="B448" s="202" t="s">
        <v>16</v>
      </c>
      <c r="C448" s="198" t="s">
        <v>2797</v>
      </c>
      <c r="D448" s="194">
        <f t="shared" ref="D448:D479" si="42">E448+H448</f>
        <v>3900.1</v>
      </c>
      <c r="E448" s="195">
        <v>3900.1</v>
      </c>
      <c r="F448" s="195">
        <v>2985.5</v>
      </c>
      <c r="G448" s="195">
        <v>276.89999999999998</v>
      </c>
      <c r="H448" s="196"/>
      <c r="I448" s="197">
        <f t="shared" ref="I448:I479" si="43">J448+M448</f>
        <v>427.3</v>
      </c>
      <c r="J448" s="195">
        <v>249.3</v>
      </c>
      <c r="K448" s="196"/>
      <c r="L448" s="196"/>
      <c r="M448" s="195">
        <v>178</v>
      </c>
      <c r="N448" s="194">
        <f t="shared" ref="N448:N479" si="44">D448+I448</f>
        <v>4327.3999999999996</v>
      </c>
    </row>
    <row r="449" spans="1:14" s="200" customFormat="1" ht="15.75" x14ac:dyDescent="0.2">
      <c r="A449" s="202"/>
      <c r="B449" s="202" t="s">
        <v>16</v>
      </c>
      <c r="C449" s="203" t="s">
        <v>2796</v>
      </c>
      <c r="D449" s="194">
        <f t="shared" si="42"/>
        <v>20971.2</v>
      </c>
      <c r="E449" s="195">
        <v>20971.2</v>
      </c>
      <c r="F449" s="195">
        <v>16955.7</v>
      </c>
      <c r="G449" s="195">
        <v>113.6</v>
      </c>
      <c r="H449" s="196"/>
      <c r="I449" s="197">
        <f t="shared" si="43"/>
        <v>2835.2000000000003</v>
      </c>
      <c r="J449" s="195">
        <v>2815.2000000000003</v>
      </c>
      <c r="K449" s="196"/>
      <c r="L449" s="196">
        <v>563.70000000000005</v>
      </c>
      <c r="M449" s="195">
        <v>20</v>
      </c>
      <c r="N449" s="194">
        <f t="shared" si="44"/>
        <v>23806.400000000001</v>
      </c>
    </row>
    <row r="450" spans="1:14" s="200" customFormat="1" ht="15.75" x14ac:dyDescent="0.2">
      <c r="A450" s="202"/>
      <c r="B450" s="202" t="s">
        <v>16</v>
      </c>
      <c r="C450" s="201" t="s">
        <v>2795</v>
      </c>
      <c r="D450" s="194">
        <f t="shared" si="42"/>
        <v>17667.8</v>
      </c>
      <c r="E450" s="195">
        <v>17667.8</v>
      </c>
      <c r="F450" s="195">
        <v>14299.8</v>
      </c>
      <c r="G450" s="195">
        <v>99.7</v>
      </c>
      <c r="H450" s="196"/>
      <c r="I450" s="197">
        <f t="shared" si="43"/>
        <v>2371.7000000000003</v>
      </c>
      <c r="J450" s="195">
        <v>2371.7000000000003</v>
      </c>
      <c r="K450" s="196"/>
      <c r="L450" s="196">
        <v>408.3</v>
      </c>
      <c r="M450" s="195"/>
      <c r="N450" s="194">
        <f t="shared" si="44"/>
        <v>20039.5</v>
      </c>
    </row>
    <row r="451" spans="1:14" ht="15.75" x14ac:dyDescent="0.2">
      <c r="A451" s="199"/>
      <c r="B451" s="199" t="s">
        <v>16</v>
      </c>
      <c r="C451" s="198" t="s">
        <v>2794</v>
      </c>
      <c r="D451" s="194">
        <f t="shared" si="42"/>
        <v>9220.2999999999993</v>
      </c>
      <c r="E451" s="195">
        <v>9220.2999999999993</v>
      </c>
      <c r="F451" s="195">
        <v>7537.8</v>
      </c>
      <c r="G451" s="195">
        <v>72.5</v>
      </c>
      <c r="H451" s="196"/>
      <c r="I451" s="197">
        <f t="shared" si="43"/>
        <v>1524.5</v>
      </c>
      <c r="J451" s="195">
        <v>1364.5</v>
      </c>
      <c r="K451" s="196"/>
      <c r="L451" s="196">
        <v>487.9</v>
      </c>
      <c r="M451" s="195">
        <v>160</v>
      </c>
      <c r="N451" s="194">
        <f t="shared" si="44"/>
        <v>10744.8</v>
      </c>
    </row>
    <row r="452" spans="1:14" ht="15.75" x14ac:dyDescent="0.2">
      <c r="A452" s="199"/>
      <c r="B452" s="199" t="s">
        <v>16</v>
      </c>
      <c r="C452" s="198" t="s">
        <v>2793</v>
      </c>
      <c r="D452" s="194">
        <f t="shared" si="42"/>
        <v>9561.2000000000007</v>
      </c>
      <c r="E452" s="195">
        <v>9561.2000000000007</v>
      </c>
      <c r="F452" s="195">
        <v>7828</v>
      </c>
      <c r="G452" s="195">
        <v>59.3</v>
      </c>
      <c r="H452" s="196"/>
      <c r="I452" s="197">
        <f t="shared" si="43"/>
        <v>1694.8</v>
      </c>
      <c r="J452" s="195">
        <v>1534.8</v>
      </c>
      <c r="K452" s="196"/>
      <c r="L452" s="196">
        <v>691.6</v>
      </c>
      <c r="M452" s="195">
        <v>160</v>
      </c>
      <c r="N452" s="194">
        <f t="shared" si="44"/>
        <v>11256</v>
      </c>
    </row>
    <row r="453" spans="1:14" ht="15.75" x14ac:dyDescent="0.2">
      <c r="A453" s="199"/>
      <c r="B453" s="199" t="s">
        <v>16</v>
      </c>
      <c r="C453" s="198" t="s">
        <v>2792</v>
      </c>
      <c r="D453" s="194">
        <f t="shared" si="42"/>
        <v>7990.8</v>
      </c>
      <c r="E453" s="195">
        <v>7990.8</v>
      </c>
      <c r="F453" s="195">
        <v>6523.2</v>
      </c>
      <c r="G453" s="195">
        <v>75.3</v>
      </c>
      <c r="H453" s="196"/>
      <c r="I453" s="197">
        <f t="shared" si="43"/>
        <v>1073.5</v>
      </c>
      <c r="J453" s="195">
        <v>913.5</v>
      </c>
      <c r="K453" s="196"/>
      <c r="L453" s="196">
        <v>417.4</v>
      </c>
      <c r="M453" s="195">
        <v>160</v>
      </c>
      <c r="N453" s="194">
        <f t="shared" si="44"/>
        <v>9064.2999999999993</v>
      </c>
    </row>
    <row r="454" spans="1:14" ht="15.75" x14ac:dyDescent="0.2">
      <c r="A454" s="199"/>
      <c r="B454" s="199" t="s">
        <v>16</v>
      </c>
      <c r="C454" s="198" t="s">
        <v>2791</v>
      </c>
      <c r="D454" s="194">
        <f t="shared" si="42"/>
        <v>9973.7999999999993</v>
      </c>
      <c r="E454" s="195">
        <v>9973.7999999999993</v>
      </c>
      <c r="F454" s="195">
        <v>8117.9</v>
      </c>
      <c r="G454" s="195">
        <v>128.4</v>
      </c>
      <c r="H454" s="196"/>
      <c r="I454" s="197">
        <f t="shared" si="43"/>
        <v>2632.8</v>
      </c>
      <c r="J454" s="195">
        <v>2262.8000000000002</v>
      </c>
      <c r="K454" s="196"/>
      <c r="L454" s="196">
        <v>445.8</v>
      </c>
      <c r="M454" s="195">
        <v>370</v>
      </c>
      <c r="N454" s="194">
        <f t="shared" si="44"/>
        <v>12606.599999999999</v>
      </c>
    </row>
    <row r="455" spans="1:14" ht="15.75" x14ac:dyDescent="0.2">
      <c r="A455" s="199"/>
      <c r="B455" s="199" t="s">
        <v>16</v>
      </c>
      <c r="C455" s="198" t="s">
        <v>2790</v>
      </c>
      <c r="D455" s="194">
        <f t="shared" si="42"/>
        <v>10081.799999999999</v>
      </c>
      <c r="E455" s="195">
        <v>10081.799999999999</v>
      </c>
      <c r="F455" s="195">
        <v>8262.9</v>
      </c>
      <c r="G455" s="195">
        <v>50.1</v>
      </c>
      <c r="H455" s="196"/>
      <c r="I455" s="197">
        <f t="shared" si="43"/>
        <v>1519.6</v>
      </c>
      <c r="J455" s="195">
        <v>1359.6</v>
      </c>
      <c r="K455" s="196"/>
      <c r="L455" s="196">
        <v>293.8</v>
      </c>
      <c r="M455" s="195">
        <v>160</v>
      </c>
      <c r="N455" s="194">
        <f t="shared" si="44"/>
        <v>11601.4</v>
      </c>
    </row>
    <row r="456" spans="1:14" ht="15.75" x14ac:dyDescent="0.2">
      <c r="A456" s="199"/>
      <c r="B456" s="199" t="s">
        <v>16</v>
      </c>
      <c r="C456" s="198" t="s">
        <v>2789</v>
      </c>
      <c r="D456" s="194">
        <f t="shared" si="42"/>
        <v>9443.7000000000007</v>
      </c>
      <c r="E456" s="195">
        <v>9443.7000000000007</v>
      </c>
      <c r="F456" s="195">
        <v>7683.1</v>
      </c>
      <c r="G456" s="195">
        <v>127.3</v>
      </c>
      <c r="H456" s="196"/>
      <c r="I456" s="197">
        <f t="shared" si="43"/>
        <v>2056.6999999999998</v>
      </c>
      <c r="J456" s="195">
        <v>1686.7</v>
      </c>
      <c r="K456" s="196"/>
      <c r="L456" s="196">
        <v>627.9</v>
      </c>
      <c r="M456" s="195">
        <v>370</v>
      </c>
      <c r="N456" s="194">
        <f t="shared" si="44"/>
        <v>11500.400000000001</v>
      </c>
    </row>
    <row r="457" spans="1:14" ht="15.75" x14ac:dyDescent="0.2">
      <c r="A457" s="199"/>
      <c r="B457" s="199" t="s">
        <v>16</v>
      </c>
      <c r="C457" s="198" t="s">
        <v>2788</v>
      </c>
      <c r="D457" s="194">
        <f t="shared" si="42"/>
        <v>3532.1</v>
      </c>
      <c r="E457" s="195">
        <v>3532.1</v>
      </c>
      <c r="F457" s="195">
        <v>2899.2</v>
      </c>
      <c r="G457" s="195">
        <v>11.3</v>
      </c>
      <c r="H457" s="196"/>
      <c r="I457" s="197">
        <f t="shared" si="43"/>
        <v>533.29999999999995</v>
      </c>
      <c r="J457" s="195">
        <v>513.29999999999995</v>
      </c>
      <c r="K457" s="196"/>
      <c r="L457" s="196">
        <v>68.2</v>
      </c>
      <c r="M457" s="195">
        <v>20</v>
      </c>
      <c r="N457" s="194">
        <f t="shared" si="44"/>
        <v>4065.3999999999996</v>
      </c>
    </row>
    <row r="458" spans="1:14" ht="15.75" x14ac:dyDescent="0.2">
      <c r="A458" s="199"/>
      <c r="B458" s="199" t="s">
        <v>16</v>
      </c>
      <c r="C458" s="198" t="s">
        <v>2787</v>
      </c>
      <c r="D458" s="194">
        <f t="shared" si="42"/>
        <v>10074.199999999999</v>
      </c>
      <c r="E458" s="195">
        <v>10074.199999999999</v>
      </c>
      <c r="F458" s="195">
        <v>8263</v>
      </c>
      <c r="G458" s="195">
        <v>41.4</v>
      </c>
      <c r="H458" s="196"/>
      <c r="I458" s="197">
        <f t="shared" si="43"/>
        <v>12912.4</v>
      </c>
      <c r="J458" s="195">
        <v>682.4</v>
      </c>
      <c r="K458" s="196"/>
      <c r="L458" s="196">
        <v>174</v>
      </c>
      <c r="M458" s="195">
        <v>12230</v>
      </c>
      <c r="N458" s="194">
        <f t="shared" si="44"/>
        <v>22986.6</v>
      </c>
    </row>
    <row r="459" spans="1:14" ht="15.75" x14ac:dyDescent="0.2">
      <c r="A459" s="199"/>
      <c r="B459" s="199" t="s">
        <v>16</v>
      </c>
      <c r="C459" s="198" t="s">
        <v>2786</v>
      </c>
      <c r="D459" s="194">
        <f t="shared" si="42"/>
        <v>6894.3</v>
      </c>
      <c r="E459" s="195">
        <v>6894.3</v>
      </c>
      <c r="F459" s="195">
        <v>5653.6</v>
      </c>
      <c r="G459" s="195">
        <v>28.8</v>
      </c>
      <c r="H459" s="196"/>
      <c r="I459" s="197">
        <f t="shared" si="43"/>
        <v>835.2</v>
      </c>
      <c r="J459" s="195">
        <v>675.2</v>
      </c>
      <c r="K459" s="196"/>
      <c r="L459" s="196">
        <v>160.4</v>
      </c>
      <c r="M459" s="195">
        <v>160</v>
      </c>
      <c r="N459" s="194">
        <f t="shared" si="44"/>
        <v>7729.5</v>
      </c>
    </row>
    <row r="460" spans="1:14" ht="15.75" x14ac:dyDescent="0.2">
      <c r="A460" s="199"/>
      <c r="B460" s="199" t="s">
        <v>16</v>
      </c>
      <c r="C460" s="198" t="s">
        <v>2785</v>
      </c>
      <c r="D460" s="194">
        <f t="shared" si="42"/>
        <v>9713.7999999999993</v>
      </c>
      <c r="E460" s="195">
        <v>9713.7999999999993</v>
      </c>
      <c r="F460" s="195">
        <v>7972.7</v>
      </c>
      <c r="G460" s="195">
        <v>31.7</v>
      </c>
      <c r="H460" s="196"/>
      <c r="I460" s="197">
        <f t="shared" si="43"/>
        <v>813.4</v>
      </c>
      <c r="J460" s="195">
        <v>653.4</v>
      </c>
      <c r="K460" s="196"/>
      <c r="L460" s="196">
        <v>140.69999999999999</v>
      </c>
      <c r="M460" s="195">
        <v>160</v>
      </c>
      <c r="N460" s="194">
        <f t="shared" si="44"/>
        <v>10527.199999999999</v>
      </c>
    </row>
    <row r="461" spans="1:14" ht="15.75" x14ac:dyDescent="0.2">
      <c r="A461" s="199"/>
      <c r="B461" s="199" t="s">
        <v>16</v>
      </c>
      <c r="C461" s="198" t="s">
        <v>2784</v>
      </c>
      <c r="D461" s="194">
        <f t="shared" si="42"/>
        <v>3204.9</v>
      </c>
      <c r="E461" s="195">
        <v>3204.9</v>
      </c>
      <c r="F461" s="195">
        <v>2609.3000000000002</v>
      </c>
      <c r="G461" s="195">
        <v>40.4</v>
      </c>
      <c r="H461" s="196"/>
      <c r="I461" s="197">
        <f t="shared" si="43"/>
        <v>683.9</v>
      </c>
      <c r="J461" s="195">
        <v>663.9</v>
      </c>
      <c r="K461" s="196"/>
      <c r="L461" s="196">
        <v>103.2</v>
      </c>
      <c r="M461" s="195">
        <v>20</v>
      </c>
      <c r="N461" s="194">
        <f t="shared" si="44"/>
        <v>3888.8</v>
      </c>
    </row>
    <row r="462" spans="1:14" ht="15.75" x14ac:dyDescent="0.2">
      <c r="A462" s="199"/>
      <c r="B462" s="199" t="s">
        <v>16</v>
      </c>
      <c r="C462" s="198" t="s">
        <v>2783</v>
      </c>
      <c r="D462" s="194">
        <f t="shared" si="42"/>
        <v>6358.5</v>
      </c>
      <c r="E462" s="195">
        <v>6358.5</v>
      </c>
      <c r="F462" s="195">
        <v>5218.8</v>
      </c>
      <c r="G462" s="195">
        <v>21.1</v>
      </c>
      <c r="H462" s="196"/>
      <c r="I462" s="197">
        <f t="shared" si="43"/>
        <v>1142.5999999999999</v>
      </c>
      <c r="J462" s="195">
        <v>912.6</v>
      </c>
      <c r="K462" s="196"/>
      <c r="L462" s="196">
        <v>364.6</v>
      </c>
      <c r="M462" s="195">
        <v>230</v>
      </c>
      <c r="N462" s="194">
        <f t="shared" si="44"/>
        <v>7501.1</v>
      </c>
    </row>
    <row r="463" spans="1:14" ht="15.75" x14ac:dyDescent="0.2">
      <c r="A463" s="199"/>
      <c r="B463" s="199" t="s">
        <v>16</v>
      </c>
      <c r="C463" s="198" t="s">
        <v>2782</v>
      </c>
      <c r="D463" s="194">
        <f t="shared" si="42"/>
        <v>3707.6</v>
      </c>
      <c r="E463" s="195">
        <v>3707.6</v>
      </c>
      <c r="F463" s="195">
        <v>3044.3</v>
      </c>
      <c r="G463" s="195">
        <v>10.5</v>
      </c>
      <c r="H463" s="196"/>
      <c r="I463" s="197">
        <f t="shared" si="43"/>
        <v>629.9</v>
      </c>
      <c r="J463" s="195">
        <v>609.9</v>
      </c>
      <c r="K463" s="196"/>
      <c r="L463" s="196">
        <v>47.2</v>
      </c>
      <c r="M463" s="195">
        <v>20</v>
      </c>
      <c r="N463" s="194">
        <f t="shared" si="44"/>
        <v>4337.5</v>
      </c>
    </row>
    <row r="464" spans="1:14" ht="15.75" x14ac:dyDescent="0.2">
      <c r="A464" s="199"/>
      <c r="B464" s="199" t="s">
        <v>16</v>
      </c>
      <c r="C464" s="198" t="s">
        <v>2781</v>
      </c>
      <c r="D464" s="194">
        <f t="shared" si="42"/>
        <v>3354.8</v>
      </c>
      <c r="E464" s="195">
        <v>3354.8</v>
      </c>
      <c r="F464" s="195">
        <v>2754.3</v>
      </c>
      <c r="G464" s="195">
        <v>9.9</v>
      </c>
      <c r="H464" s="196"/>
      <c r="I464" s="197">
        <f t="shared" si="43"/>
        <v>482.3</v>
      </c>
      <c r="J464" s="195">
        <v>462.3</v>
      </c>
      <c r="K464" s="196"/>
      <c r="L464" s="196">
        <v>60.9</v>
      </c>
      <c r="M464" s="195">
        <v>20</v>
      </c>
      <c r="N464" s="194">
        <f t="shared" si="44"/>
        <v>3837.1000000000004</v>
      </c>
    </row>
    <row r="465" spans="1:14" ht="15.75" x14ac:dyDescent="0.2">
      <c r="A465" s="199"/>
      <c r="B465" s="199" t="s">
        <v>16</v>
      </c>
      <c r="C465" s="198" t="s">
        <v>2780</v>
      </c>
      <c r="D465" s="194">
        <f t="shared" si="42"/>
        <v>4590.2</v>
      </c>
      <c r="E465" s="195">
        <v>4590.2</v>
      </c>
      <c r="F465" s="195">
        <v>3769</v>
      </c>
      <c r="G465" s="195">
        <v>13</v>
      </c>
      <c r="H465" s="196"/>
      <c r="I465" s="197">
        <f t="shared" si="43"/>
        <v>655.29999999999995</v>
      </c>
      <c r="J465" s="195">
        <v>635.29999999999995</v>
      </c>
      <c r="K465" s="196"/>
      <c r="L465" s="196">
        <v>73.099999999999994</v>
      </c>
      <c r="M465" s="195">
        <v>20</v>
      </c>
      <c r="N465" s="194">
        <f t="shared" si="44"/>
        <v>5245.5</v>
      </c>
    </row>
    <row r="466" spans="1:14" ht="15.75" x14ac:dyDescent="0.2">
      <c r="A466" s="199"/>
      <c r="B466" s="199" t="s">
        <v>16</v>
      </c>
      <c r="C466" s="198" t="s">
        <v>2779</v>
      </c>
      <c r="D466" s="194">
        <f t="shared" si="42"/>
        <v>3709.2</v>
      </c>
      <c r="E466" s="195">
        <v>3709.2</v>
      </c>
      <c r="F466" s="195">
        <v>3044.3</v>
      </c>
      <c r="G466" s="195">
        <v>12.3</v>
      </c>
      <c r="H466" s="196"/>
      <c r="I466" s="197">
        <f t="shared" si="43"/>
        <v>582.4</v>
      </c>
      <c r="J466" s="195">
        <v>562.4</v>
      </c>
      <c r="K466" s="196"/>
      <c r="L466" s="196">
        <v>115.8</v>
      </c>
      <c r="M466" s="195">
        <v>20</v>
      </c>
      <c r="N466" s="194">
        <f t="shared" si="44"/>
        <v>4291.5999999999995</v>
      </c>
    </row>
    <row r="467" spans="1:14" ht="15.75" x14ac:dyDescent="0.2">
      <c r="A467" s="199"/>
      <c r="B467" s="199" t="s">
        <v>16</v>
      </c>
      <c r="C467" s="198" t="s">
        <v>2778</v>
      </c>
      <c r="D467" s="194">
        <f t="shared" si="42"/>
        <v>4781.6000000000004</v>
      </c>
      <c r="E467" s="195">
        <v>4781.6000000000004</v>
      </c>
      <c r="F467" s="195">
        <v>3913.9</v>
      </c>
      <c r="G467" s="195">
        <v>31</v>
      </c>
      <c r="H467" s="196"/>
      <c r="I467" s="197">
        <f t="shared" si="43"/>
        <v>625.79999999999995</v>
      </c>
      <c r="J467" s="195">
        <v>605.79999999999995</v>
      </c>
      <c r="K467" s="196"/>
      <c r="L467" s="196">
        <v>307.39999999999998</v>
      </c>
      <c r="M467" s="195">
        <v>20</v>
      </c>
      <c r="N467" s="194">
        <f t="shared" si="44"/>
        <v>5407.4000000000005</v>
      </c>
    </row>
    <row r="468" spans="1:14" ht="15.75" x14ac:dyDescent="0.2">
      <c r="A468" s="199"/>
      <c r="B468" s="199" t="s">
        <v>16</v>
      </c>
      <c r="C468" s="198" t="s">
        <v>2777</v>
      </c>
      <c r="D468" s="194">
        <f t="shared" si="42"/>
        <v>3369.1</v>
      </c>
      <c r="E468" s="195">
        <v>3369.1</v>
      </c>
      <c r="F468" s="195">
        <v>2754.4</v>
      </c>
      <c r="G468" s="195">
        <v>26.4</v>
      </c>
      <c r="H468" s="196"/>
      <c r="I468" s="197">
        <f t="shared" si="43"/>
        <v>540</v>
      </c>
      <c r="J468" s="195">
        <v>450</v>
      </c>
      <c r="K468" s="196"/>
      <c r="L468" s="196">
        <v>175.6</v>
      </c>
      <c r="M468" s="195">
        <v>90</v>
      </c>
      <c r="N468" s="194">
        <f t="shared" si="44"/>
        <v>3909.1</v>
      </c>
    </row>
    <row r="469" spans="1:14" ht="15.75" x14ac:dyDescent="0.2">
      <c r="A469" s="199"/>
      <c r="B469" s="199" t="s">
        <v>16</v>
      </c>
      <c r="C469" s="198" t="s">
        <v>2776</v>
      </c>
      <c r="D469" s="194">
        <f t="shared" si="42"/>
        <v>4774.3</v>
      </c>
      <c r="E469" s="195">
        <v>4774.3</v>
      </c>
      <c r="F469" s="195">
        <v>3913.9</v>
      </c>
      <c r="G469" s="195">
        <v>22.4</v>
      </c>
      <c r="H469" s="196"/>
      <c r="I469" s="197">
        <f t="shared" si="43"/>
        <v>1650.8</v>
      </c>
      <c r="J469" s="195">
        <v>490.8</v>
      </c>
      <c r="K469" s="196"/>
      <c r="L469" s="196">
        <v>165.4</v>
      </c>
      <c r="M469" s="195">
        <v>1160</v>
      </c>
      <c r="N469" s="194">
        <f t="shared" si="44"/>
        <v>6425.1</v>
      </c>
    </row>
    <row r="470" spans="1:14" ht="15.75" x14ac:dyDescent="0.2">
      <c r="A470" s="199"/>
      <c r="B470" s="199" t="s">
        <v>16</v>
      </c>
      <c r="C470" s="198" t="s">
        <v>2775</v>
      </c>
      <c r="D470" s="194">
        <f t="shared" si="42"/>
        <v>4237.2</v>
      </c>
      <c r="E470" s="195">
        <v>4237.2</v>
      </c>
      <c r="F470" s="195">
        <v>3479.1</v>
      </c>
      <c r="G470" s="195">
        <v>12.2</v>
      </c>
      <c r="H470" s="196"/>
      <c r="I470" s="197">
        <f t="shared" si="43"/>
        <v>338.1</v>
      </c>
      <c r="J470" s="195">
        <v>318.10000000000002</v>
      </c>
      <c r="K470" s="196"/>
      <c r="L470" s="196">
        <v>43.5</v>
      </c>
      <c r="M470" s="195">
        <v>20</v>
      </c>
      <c r="N470" s="194">
        <f t="shared" si="44"/>
        <v>4575.3</v>
      </c>
    </row>
    <row r="471" spans="1:14" ht="15.75" x14ac:dyDescent="0.2">
      <c r="A471" s="199"/>
      <c r="B471" s="199" t="s">
        <v>16</v>
      </c>
      <c r="C471" s="198" t="s">
        <v>2774</v>
      </c>
      <c r="D471" s="194">
        <f t="shared" si="42"/>
        <v>3888.2</v>
      </c>
      <c r="E471" s="195">
        <v>3888.2</v>
      </c>
      <c r="F471" s="195">
        <v>3189.2</v>
      </c>
      <c r="G471" s="195">
        <v>15.9</v>
      </c>
      <c r="H471" s="196"/>
      <c r="I471" s="197">
        <f t="shared" si="43"/>
        <v>2057.4</v>
      </c>
      <c r="J471" s="195">
        <v>467.4</v>
      </c>
      <c r="K471" s="196"/>
      <c r="L471" s="196">
        <v>197.3</v>
      </c>
      <c r="M471" s="195">
        <v>1590</v>
      </c>
      <c r="N471" s="194">
        <f t="shared" si="44"/>
        <v>5945.6</v>
      </c>
    </row>
    <row r="472" spans="1:14" ht="15.75" x14ac:dyDescent="0.2">
      <c r="A472" s="199"/>
      <c r="B472" s="199" t="s">
        <v>16</v>
      </c>
      <c r="C472" s="198" t="s">
        <v>2773</v>
      </c>
      <c r="D472" s="194">
        <f t="shared" si="42"/>
        <v>2653.5</v>
      </c>
      <c r="E472" s="195">
        <v>2653.5</v>
      </c>
      <c r="F472" s="195">
        <v>2174.6</v>
      </c>
      <c r="G472" s="195">
        <v>13.5</v>
      </c>
      <c r="H472" s="196"/>
      <c r="I472" s="197">
        <f t="shared" si="43"/>
        <v>444</v>
      </c>
      <c r="J472" s="195">
        <v>354</v>
      </c>
      <c r="K472" s="196"/>
      <c r="L472" s="196">
        <v>77.2</v>
      </c>
      <c r="M472" s="195">
        <v>90</v>
      </c>
      <c r="N472" s="194">
        <f t="shared" si="44"/>
        <v>3097.5</v>
      </c>
    </row>
    <row r="473" spans="1:14" ht="15.75" x14ac:dyDescent="0.2">
      <c r="A473" s="199"/>
      <c r="B473" s="199" t="s">
        <v>16</v>
      </c>
      <c r="C473" s="198" t="s">
        <v>2772</v>
      </c>
      <c r="D473" s="194">
        <f t="shared" si="42"/>
        <v>5135</v>
      </c>
      <c r="E473" s="195">
        <v>5135</v>
      </c>
      <c r="F473" s="195">
        <v>4203.8</v>
      </c>
      <c r="G473" s="195">
        <v>32.200000000000003</v>
      </c>
      <c r="H473" s="196"/>
      <c r="I473" s="197">
        <f t="shared" si="43"/>
        <v>502.9</v>
      </c>
      <c r="J473" s="195">
        <v>482.9</v>
      </c>
      <c r="K473" s="196"/>
      <c r="L473" s="196">
        <v>98.4</v>
      </c>
      <c r="M473" s="195">
        <v>20</v>
      </c>
      <c r="N473" s="194">
        <f t="shared" si="44"/>
        <v>5637.9</v>
      </c>
    </row>
    <row r="474" spans="1:14" ht="15.75" x14ac:dyDescent="0.2">
      <c r="A474" s="199"/>
      <c r="B474" s="199" t="s">
        <v>16</v>
      </c>
      <c r="C474" s="198" t="s">
        <v>2771</v>
      </c>
      <c r="D474" s="194">
        <f t="shared" si="42"/>
        <v>3355.7</v>
      </c>
      <c r="E474" s="195">
        <v>3355.7</v>
      </c>
      <c r="F474" s="195">
        <v>2754.4</v>
      </c>
      <c r="G474" s="195">
        <v>10.9</v>
      </c>
      <c r="H474" s="196"/>
      <c r="I474" s="197">
        <f t="shared" si="43"/>
        <v>536.4</v>
      </c>
      <c r="J474" s="195">
        <v>516.4</v>
      </c>
      <c r="K474" s="196"/>
      <c r="L474" s="196">
        <v>127.3</v>
      </c>
      <c r="M474" s="195">
        <v>20</v>
      </c>
      <c r="N474" s="194">
        <f t="shared" si="44"/>
        <v>3892.1</v>
      </c>
    </row>
    <row r="475" spans="1:14" ht="15.75" x14ac:dyDescent="0.2">
      <c r="A475" s="199"/>
      <c r="B475" s="199" t="s">
        <v>16</v>
      </c>
      <c r="C475" s="198" t="s">
        <v>2770</v>
      </c>
      <c r="D475" s="194">
        <f t="shared" si="42"/>
        <v>3356.5</v>
      </c>
      <c r="E475" s="195">
        <v>3356.5</v>
      </c>
      <c r="F475" s="195">
        <v>2754.4</v>
      </c>
      <c r="G475" s="195">
        <v>11.8</v>
      </c>
      <c r="H475" s="196"/>
      <c r="I475" s="197">
        <f t="shared" si="43"/>
        <v>478.2</v>
      </c>
      <c r="J475" s="195">
        <v>458.2</v>
      </c>
      <c r="K475" s="196"/>
      <c r="L475" s="196">
        <v>70.7</v>
      </c>
      <c r="M475" s="195">
        <v>20</v>
      </c>
      <c r="N475" s="194">
        <f t="shared" si="44"/>
        <v>3834.7</v>
      </c>
    </row>
    <row r="476" spans="1:14" ht="15.75" x14ac:dyDescent="0.2">
      <c r="A476" s="199"/>
      <c r="B476" s="199" t="s">
        <v>16</v>
      </c>
      <c r="C476" s="198" t="s">
        <v>2769</v>
      </c>
      <c r="D476" s="194">
        <f t="shared" si="42"/>
        <v>4421.8</v>
      </c>
      <c r="E476" s="195">
        <v>4421.8</v>
      </c>
      <c r="F476" s="195">
        <v>3624</v>
      </c>
      <c r="G476" s="195">
        <v>22.1</v>
      </c>
      <c r="H476" s="196"/>
      <c r="I476" s="197">
        <f t="shared" si="43"/>
        <v>666.6</v>
      </c>
      <c r="J476" s="195">
        <v>576.6</v>
      </c>
      <c r="K476" s="196"/>
      <c r="L476" s="196">
        <v>194.3</v>
      </c>
      <c r="M476" s="195">
        <v>90</v>
      </c>
      <c r="N476" s="194">
        <f t="shared" si="44"/>
        <v>5088.4000000000005</v>
      </c>
    </row>
    <row r="477" spans="1:14" ht="15.75" x14ac:dyDescent="0.2">
      <c r="A477" s="199"/>
      <c r="B477" s="199" t="s">
        <v>16</v>
      </c>
      <c r="C477" s="198" t="s">
        <v>2768</v>
      </c>
      <c r="D477" s="194">
        <f t="shared" si="42"/>
        <v>3537.9</v>
      </c>
      <c r="E477" s="195">
        <v>3537.9</v>
      </c>
      <c r="F477" s="195">
        <v>2899.2</v>
      </c>
      <c r="G477" s="195">
        <v>18.100000000000001</v>
      </c>
      <c r="H477" s="196"/>
      <c r="I477" s="197">
        <f t="shared" si="43"/>
        <v>553.6</v>
      </c>
      <c r="J477" s="195">
        <v>533.6</v>
      </c>
      <c r="K477" s="196"/>
      <c r="L477" s="196">
        <v>146.5</v>
      </c>
      <c r="M477" s="195">
        <v>20</v>
      </c>
      <c r="N477" s="194">
        <f t="shared" si="44"/>
        <v>4091.5</v>
      </c>
    </row>
    <row r="478" spans="1:14" ht="15.75" x14ac:dyDescent="0.2">
      <c r="A478" s="199"/>
      <c r="B478" s="199" t="s">
        <v>16</v>
      </c>
      <c r="C478" s="198" t="s">
        <v>2767</v>
      </c>
      <c r="D478" s="194">
        <f t="shared" si="42"/>
        <v>2830.4</v>
      </c>
      <c r="E478" s="195">
        <v>2830.4</v>
      </c>
      <c r="F478" s="195">
        <v>2319.6</v>
      </c>
      <c r="G478" s="195">
        <v>14.4</v>
      </c>
      <c r="H478" s="196"/>
      <c r="I478" s="197">
        <f t="shared" si="43"/>
        <v>542.29999999999995</v>
      </c>
      <c r="J478" s="195">
        <v>452.3</v>
      </c>
      <c r="K478" s="196"/>
      <c r="L478" s="196">
        <v>64.3</v>
      </c>
      <c r="M478" s="195">
        <v>90</v>
      </c>
      <c r="N478" s="194">
        <f t="shared" si="44"/>
        <v>3372.7</v>
      </c>
    </row>
    <row r="479" spans="1:14" ht="15.75" x14ac:dyDescent="0.2">
      <c r="A479" s="199"/>
      <c r="B479" s="199" t="s">
        <v>16</v>
      </c>
      <c r="C479" s="198" t="s">
        <v>2766</v>
      </c>
      <c r="D479" s="194">
        <f t="shared" si="42"/>
        <v>5489.9</v>
      </c>
      <c r="E479" s="195">
        <v>5489.9</v>
      </c>
      <c r="F479" s="195">
        <v>4493.3999999999996</v>
      </c>
      <c r="G479" s="195">
        <v>35.9</v>
      </c>
      <c r="H479" s="196"/>
      <c r="I479" s="197">
        <f t="shared" si="43"/>
        <v>805</v>
      </c>
      <c r="J479" s="195">
        <v>715</v>
      </c>
      <c r="K479" s="196"/>
      <c r="L479" s="196">
        <v>96.5</v>
      </c>
      <c r="M479" s="195">
        <v>90</v>
      </c>
      <c r="N479" s="194">
        <f t="shared" si="44"/>
        <v>6294.9</v>
      </c>
    </row>
    <row r="480" spans="1:14" ht="15.75" x14ac:dyDescent="0.2">
      <c r="A480" s="199"/>
      <c r="B480" s="199"/>
      <c r="C480" s="198"/>
      <c r="D480" s="197"/>
      <c r="E480" s="195"/>
      <c r="F480" s="204"/>
      <c r="G480" s="195"/>
      <c r="H480" s="204"/>
      <c r="I480" s="197"/>
      <c r="J480" s="204"/>
      <c r="K480" s="204"/>
      <c r="L480" s="204"/>
      <c r="M480" s="204"/>
      <c r="N480" s="197"/>
    </row>
    <row r="481" spans="1:14" s="205" customFormat="1" ht="39" x14ac:dyDescent="0.2">
      <c r="A481" s="208"/>
      <c r="B481" s="208"/>
      <c r="C481" s="207" t="s">
        <v>2765</v>
      </c>
      <c r="D481" s="206">
        <f>SUM(D483:D509)</f>
        <v>141559.5</v>
      </c>
      <c r="E481" s="206">
        <f>SUM(E483:E509)</f>
        <v>141559.5</v>
      </c>
      <c r="F481" s="206">
        <f>SUM(F483:F509)</f>
        <v>115683.1</v>
      </c>
      <c r="G481" s="206">
        <f>SUM(G483:G509)</f>
        <v>880.60000000000014</v>
      </c>
      <c r="H481" s="206"/>
      <c r="I481" s="206">
        <f>SUM(I483:I509)</f>
        <v>33069.699999999997</v>
      </c>
      <c r="J481" s="206">
        <f>SUM(J483:J509)</f>
        <v>18817.100000000002</v>
      </c>
      <c r="K481" s="206"/>
      <c r="L481" s="206">
        <f>SUM(L483:L509)</f>
        <v>4460.4000000000005</v>
      </c>
      <c r="M481" s="206">
        <f>SUM(M483:M509)</f>
        <v>14252.6</v>
      </c>
      <c r="N481" s="206">
        <f>SUM(N483:N509)</f>
        <v>174629.19999999998</v>
      </c>
    </row>
    <row r="482" spans="1:14" ht="15.75" x14ac:dyDescent="0.2">
      <c r="A482" s="199"/>
      <c r="B482" s="199"/>
      <c r="C482" s="198"/>
      <c r="D482" s="197"/>
      <c r="E482" s="195"/>
      <c r="F482" s="204"/>
      <c r="G482" s="195"/>
      <c r="H482" s="204"/>
      <c r="I482" s="197"/>
      <c r="J482" s="204"/>
      <c r="K482" s="204"/>
      <c r="L482" s="204"/>
      <c r="M482" s="204"/>
      <c r="N482" s="197"/>
    </row>
    <row r="483" spans="1:14" ht="31.5" x14ac:dyDescent="0.2">
      <c r="A483" s="199"/>
      <c r="B483" s="202" t="s">
        <v>16</v>
      </c>
      <c r="C483" s="198" t="s">
        <v>2764</v>
      </c>
      <c r="D483" s="194">
        <f t="shared" ref="D483:D509" si="45">E483+H483</f>
        <v>2646.3</v>
      </c>
      <c r="E483" s="195">
        <v>2646.3</v>
      </c>
      <c r="F483" s="195">
        <v>2114.8000000000002</v>
      </c>
      <c r="G483" s="195">
        <v>76.400000000000006</v>
      </c>
      <c r="H483" s="196"/>
      <c r="I483" s="197">
        <f t="shared" ref="I483:I509" si="46">J483+M483</f>
        <v>480.2</v>
      </c>
      <c r="J483" s="195">
        <v>169.2</v>
      </c>
      <c r="K483" s="196"/>
      <c r="L483" s="196"/>
      <c r="M483" s="195">
        <v>311</v>
      </c>
      <c r="N483" s="194">
        <f t="shared" ref="N483:N509" si="47">D483+I483</f>
        <v>3126.5</v>
      </c>
    </row>
    <row r="484" spans="1:14" s="200" customFormat="1" ht="15.75" x14ac:dyDescent="0.2">
      <c r="A484" s="202"/>
      <c r="B484" s="202" t="s">
        <v>16</v>
      </c>
      <c r="C484" s="203" t="s">
        <v>2763</v>
      </c>
      <c r="D484" s="194">
        <f t="shared" si="45"/>
        <v>12931.5</v>
      </c>
      <c r="E484" s="195">
        <v>12931.5</v>
      </c>
      <c r="F484" s="195">
        <v>10510</v>
      </c>
      <c r="G484" s="195">
        <v>58.7</v>
      </c>
      <c r="H484" s="196"/>
      <c r="I484" s="197">
        <f t="shared" si="46"/>
        <v>1736</v>
      </c>
      <c r="J484" s="195">
        <v>1736</v>
      </c>
      <c r="K484" s="196"/>
      <c r="L484" s="196">
        <v>287.5</v>
      </c>
      <c r="M484" s="195"/>
      <c r="N484" s="194">
        <f t="shared" si="47"/>
        <v>14667.5</v>
      </c>
    </row>
    <row r="485" spans="1:14" s="200" customFormat="1" ht="15.75" x14ac:dyDescent="0.2">
      <c r="A485" s="202"/>
      <c r="B485" s="202" t="s">
        <v>16</v>
      </c>
      <c r="C485" s="201" t="s">
        <v>2762</v>
      </c>
      <c r="D485" s="194">
        <f t="shared" si="45"/>
        <v>10600.8</v>
      </c>
      <c r="E485" s="195">
        <v>10600.8</v>
      </c>
      <c r="F485" s="195">
        <v>8577.2000000000007</v>
      </c>
      <c r="G485" s="195">
        <v>64.099999999999994</v>
      </c>
      <c r="H485" s="196"/>
      <c r="I485" s="197">
        <f t="shared" si="46"/>
        <v>1447.1000000000001</v>
      </c>
      <c r="J485" s="195">
        <v>1423.1000000000001</v>
      </c>
      <c r="K485" s="196"/>
      <c r="L485" s="196">
        <v>878.9</v>
      </c>
      <c r="M485" s="195">
        <v>24</v>
      </c>
      <c r="N485" s="194">
        <f t="shared" si="47"/>
        <v>12047.9</v>
      </c>
    </row>
    <row r="486" spans="1:14" ht="15.75" x14ac:dyDescent="0.2">
      <c r="A486" s="199"/>
      <c r="B486" s="199" t="s">
        <v>16</v>
      </c>
      <c r="C486" s="198" t="s">
        <v>3246</v>
      </c>
      <c r="D486" s="194">
        <f t="shared" si="45"/>
        <v>3312.4</v>
      </c>
      <c r="E486" s="195">
        <v>3312.4</v>
      </c>
      <c r="F486" s="195">
        <v>2725</v>
      </c>
      <c r="G486" s="195"/>
      <c r="H486" s="196"/>
      <c r="I486" s="197">
        <f t="shared" si="46"/>
        <v>708.4</v>
      </c>
      <c r="J486" s="195">
        <v>566</v>
      </c>
      <c r="K486" s="196"/>
      <c r="L486" s="196">
        <v>111.6</v>
      </c>
      <c r="M486" s="195">
        <v>142.4</v>
      </c>
      <c r="N486" s="194">
        <f t="shared" si="47"/>
        <v>4020.8</v>
      </c>
    </row>
    <row r="487" spans="1:14" ht="15.75" x14ac:dyDescent="0.2">
      <c r="A487" s="199"/>
      <c r="B487" s="199" t="s">
        <v>16</v>
      </c>
      <c r="C487" s="198" t="s">
        <v>2761</v>
      </c>
      <c r="D487" s="194">
        <f t="shared" si="45"/>
        <v>3542.1</v>
      </c>
      <c r="E487" s="195">
        <v>3542.1</v>
      </c>
      <c r="F487" s="195">
        <v>2884.6</v>
      </c>
      <c r="G487" s="195">
        <v>40.700000000000003</v>
      </c>
      <c r="H487" s="196"/>
      <c r="I487" s="197">
        <f t="shared" si="46"/>
        <v>684.69999999999993</v>
      </c>
      <c r="J487" s="195">
        <v>542.29999999999995</v>
      </c>
      <c r="K487" s="196"/>
      <c r="L487" s="196">
        <v>83.4</v>
      </c>
      <c r="M487" s="195">
        <v>142.4</v>
      </c>
      <c r="N487" s="194">
        <f t="shared" si="47"/>
        <v>4226.8</v>
      </c>
    </row>
    <row r="488" spans="1:14" ht="15.75" x14ac:dyDescent="0.2">
      <c r="A488" s="199"/>
      <c r="B488" s="199" t="s">
        <v>16</v>
      </c>
      <c r="C488" s="198" t="s">
        <v>2760</v>
      </c>
      <c r="D488" s="194">
        <f t="shared" si="45"/>
        <v>3057.3</v>
      </c>
      <c r="E488" s="195">
        <v>3057.3</v>
      </c>
      <c r="F488" s="195">
        <v>2485.8000000000002</v>
      </c>
      <c r="G488" s="195">
        <v>40.700000000000003</v>
      </c>
      <c r="H488" s="196"/>
      <c r="I488" s="197">
        <f t="shared" si="46"/>
        <v>659.69999999999993</v>
      </c>
      <c r="J488" s="195">
        <v>517.29999999999995</v>
      </c>
      <c r="K488" s="196"/>
      <c r="L488" s="196">
        <v>83</v>
      </c>
      <c r="M488" s="195">
        <v>142.4</v>
      </c>
      <c r="N488" s="194">
        <f t="shared" si="47"/>
        <v>3717</v>
      </c>
    </row>
    <row r="489" spans="1:14" ht="15.75" x14ac:dyDescent="0.2">
      <c r="A489" s="199"/>
      <c r="B489" s="199" t="s">
        <v>16</v>
      </c>
      <c r="C489" s="198" t="s">
        <v>2759</v>
      </c>
      <c r="D489" s="194">
        <f t="shared" si="45"/>
        <v>2520</v>
      </c>
      <c r="E489" s="195">
        <v>2520</v>
      </c>
      <c r="F489" s="195">
        <v>2043.8</v>
      </c>
      <c r="G489" s="195">
        <v>40.700000000000003</v>
      </c>
      <c r="H489" s="196"/>
      <c r="I489" s="197">
        <f t="shared" si="46"/>
        <v>650.6</v>
      </c>
      <c r="J489" s="195">
        <v>508.2</v>
      </c>
      <c r="K489" s="196"/>
      <c r="L489" s="196">
        <v>82.7</v>
      </c>
      <c r="M489" s="195">
        <v>142.4</v>
      </c>
      <c r="N489" s="194">
        <f t="shared" si="47"/>
        <v>3170.6</v>
      </c>
    </row>
    <row r="490" spans="1:14" ht="15.75" x14ac:dyDescent="0.2">
      <c r="A490" s="199"/>
      <c r="B490" s="199" t="s">
        <v>16</v>
      </c>
      <c r="C490" s="198" t="s">
        <v>2758</v>
      </c>
      <c r="D490" s="194">
        <f t="shared" si="45"/>
        <v>2326.1999999999998</v>
      </c>
      <c r="E490" s="195">
        <v>2326.1999999999998</v>
      </c>
      <c r="F490" s="195">
        <v>1884.4</v>
      </c>
      <c r="G490" s="195">
        <v>40.700000000000003</v>
      </c>
      <c r="H490" s="196"/>
      <c r="I490" s="197">
        <f t="shared" si="46"/>
        <v>669.6</v>
      </c>
      <c r="J490" s="195">
        <v>527.20000000000005</v>
      </c>
      <c r="K490" s="196"/>
      <c r="L490" s="196">
        <v>82.5</v>
      </c>
      <c r="M490" s="195">
        <v>142.4</v>
      </c>
      <c r="N490" s="194">
        <f t="shared" si="47"/>
        <v>2995.7999999999997</v>
      </c>
    </row>
    <row r="491" spans="1:14" ht="15.75" x14ac:dyDescent="0.2">
      <c r="A491" s="199"/>
      <c r="B491" s="199" t="s">
        <v>16</v>
      </c>
      <c r="C491" s="198" t="s">
        <v>2757</v>
      </c>
      <c r="D491" s="194">
        <f t="shared" si="45"/>
        <v>3057.3</v>
      </c>
      <c r="E491" s="195">
        <v>3057.3</v>
      </c>
      <c r="F491" s="195">
        <v>2485.8000000000002</v>
      </c>
      <c r="G491" s="195">
        <v>40.700000000000003</v>
      </c>
      <c r="H491" s="196"/>
      <c r="I491" s="197">
        <f t="shared" si="46"/>
        <v>657.4</v>
      </c>
      <c r="J491" s="195">
        <v>515</v>
      </c>
      <c r="K491" s="196"/>
      <c r="L491" s="196">
        <v>83</v>
      </c>
      <c r="M491" s="195">
        <v>142.4</v>
      </c>
      <c r="N491" s="194">
        <f t="shared" si="47"/>
        <v>3714.7000000000003</v>
      </c>
    </row>
    <row r="492" spans="1:14" ht="15.75" x14ac:dyDescent="0.2">
      <c r="A492" s="199"/>
      <c r="B492" s="199" t="s">
        <v>16</v>
      </c>
      <c r="C492" s="198" t="s">
        <v>2756</v>
      </c>
      <c r="D492" s="194">
        <f t="shared" si="45"/>
        <v>8386.2000000000007</v>
      </c>
      <c r="E492" s="195">
        <v>8386.2000000000007</v>
      </c>
      <c r="F492" s="195">
        <v>6899.2</v>
      </c>
      <c r="G492" s="195"/>
      <c r="H492" s="196"/>
      <c r="I492" s="197">
        <f t="shared" si="46"/>
        <v>778.5</v>
      </c>
      <c r="J492" s="195">
        <v>636.1</v>
      </c>
      <c r="K492" s="196"/>
      <c r="L492" s="196">
        <v>114.6</v>
      </c>
      <c r="M492" s="195">
        <v>142.4</v>
      </c>
      <c r="N492" s="194">
        <f t="shared" si="47"/>
        <v>9164.7000000000007</v>
      </c>
    </row>
    <row r="493" spans="1:14" ht="15.75" x14ac:dyDescent="0.2">
      <c r="A493" s="199"/>
      <c r="B493" s="199" t="s">
        <v>16</v>
      </c>
      <c r="C493" s="198" t="s">
        <v>2755</v>
      </c>
      <c r="D493" s="194">
        <f t="shared" si="45"/>
        <v>2863.5</v>
      </c>
      <c r="E493" s="195">
        <v>2863.5</v>
      </c>
      <c r="F493" s="195">
        <v>2326.3000000000002</v>
      </c>
      <c r="G493" s="195">
        <v>40.700000000000003</v>
      </c>
      <c r="H493" s="196"/>
      <c r="I493" s="197">
        <f t="shared" si="46"/>
        <v>678.6</v>
      </c>
      <c r="J493" s="195">
        <v>536.20000000000005</v>
      </c>
      <c r="K493" s="196"/>
      <c r="L493" s="196">
        <v>82.8</v>
      </c>
      <c r="M493" s="195">
        <v>142.4</v>
      </c>
      <c r="N493" s="194">
        <f t="shared" si="47"/>
        <v>3542.1</v>
      </c>
    </row>
    <row r="494" spans="1:14" ht="15.75" x14ac:dyDescent="0.2">
      <c r="A494" s="199"/>
      <c r="B494" s="199" t="s">
        <v>16</v>
      </c>
      <c r="C494" s="198" t="s">
        <v>2754</v>
      </c>
      <c r="D494" s="194">
        <f t="shared" si="45"/>
        <v>3154.2</v>
      </c>
      <c r="E494" s="195">
        <v>3154.2</v>
      </c>
      <c r="F494" s="195">
        <v>2565.6</v>
      </c>
      <c r="G494" s="195">
        <v>40.700000000000003</v>
      </c>
      <c r="H494" s="196"/>
      <c r="I494" s="197">
        <f t="shared" si="46"/>
        <v>682.1</v>
      </c>
      <c r="J494" s="195">
        <v>539.70000000000005</v>
      </c>
      <c r="K494" s="196"/>
      <c r="L494" s="196">
        <v>83</v>
      </c>
      <c r="M494" s="195">
        <v>142.4</v>
      </c>
      <c r="N494" s="194">
        <f t="shared" si="47"/>
        <v>3836.2999999999997</v>
      </c>
    </row>
    <row r="495" spans="1:14" ht="15.75" x14ac:dyDescent="0.2">
      <c r="A495" s="199"/>
      <c r="B495" s="199" t="s">
        <v>16</v>
      </c>
      <c r="C495" s="198" t="s">
        <v>2753</v>
      </c>
      <c r="D495" s="194">
        <f t="shared" si="45"/>
        <v>2423</v>
      </c>
      <c r="E495" s="195">
        <v>2423</v>
      </c>
      <c r="F495" s="195">
        <v>1964.1</v>
      </c>
      <c r="G495" s="195">
        <v>40.700000000000003</v>
      </c>
      <c r="H495" s="196"/>
      <c r="I495" s="197">
        <f t="shared" si="46"/>
        <v>672.4</v>
      </c>
      <c r="J495" s="195">
        <v>530</v>
      </c>
      <c r="K495" s="196"/>
      <c r="L495" s="196">
        <v>81.900000000000006</v>
      </c>
      <c r="M495" s="195">
        <v>142.4</v>
      </c>
      <c r="N495" s="194">
        <f t="shared" si="47"/>
        <v>3095.4</v>
      </c>
    </row>
    <row r="496" spans="1:14" ht="15.75" x14ac:dyDescent="0.2">
      <c r="A496" s="199"/>
      <c r="B496" s="199" t="s">
        <v>16</v>
      </c>
      <c r="C496" s="198" t="s">
        <v>2752</v>
      </c>
      <c r="D496" s="194">
        <f t="shared" si="45"/>
        <v>3594.6</v>
      </c>
      <c r="E496" s="195">
        <v>3594.6</v>
      </c>
      <c r="F496" s="195">
        <v>2927.9</v>
      </c>
      <c r="G496" s="195">
        <v>40.700000000000003</v>
      </c>
      <c r="H496" s="196"/>
      <c r="I496" s="197">
        <f t="shared" si="46"/>
        <v>666.8</v>
      </c>
      <c r="J496" s="195">
        <v>524.4</v>
      </c>
      <c r="K496" s="196"/>
      <c r="L496" s="196">
        <v>83.2</v>
      </c>
      <c r="M496" s="195">
        <v>142.4</v>
      </c>
      <c r="N496" s="194">
        <f t="shared" si="47"/>
        <v>4261.3999999999996</v>
      </c>
    </row>
    <row r="497" spans="1:14" ht="15.75" x14ac:dyDescent="0.2">
      <c r="A497" s="199"/>
      <c r="B497" s="199" t="s">
        <v>16</v>
      </c>
      <c r="C497" s="198" t="s">
        <v>2751</v>
      </c>
      <c r="D497" s="194">
        <f t="shared" si="45"/>
        <v>2863.5</v>
      </c>
      <c r="E497" s="195">
        <v>2863.5</v>
      </c>
      <c r="F497" s="195">
        <v>2326.3000000000002</v>
      </c>
      <c r="G497" s="195">
        <v>40.700000000000003</v>
      </c>
      <c r="H497" s="196"/>
      <c r="I497" s="197">
        <f t="shared" si="46"/>
        <v>704.9</v>
      </c>
      <c r="J497" s="195">
        <v>562.5</v>
      </c>
      <c r="K497" s="196"/>
      <c r="L497" s="196">
        <v>82.8</v>
      </c>
      <c r="M497" s="195">
        <v>142.4</v>
      </c>
      <c r="N497" s="194">
        <f t="shared" si="47"/>
        <v>3568.4</v>
      </c>
    </row>
    <row r="498" spans="1:14" ht="15.75" x14ac:dyDescent="0.2">
      <c r="A498" s="199"/>
      <c r="B498" s="199" t="s">
        <v>16</v>
      </c>
      <c r="C498" s="198" t="s">
        <v>2750</v>
      </c>
      <c r="D498" s="194">
        <f t="shared" si="45"/>
        <v>2678.2</v>
      </c>
      <c r="E498" s="195">
        <v>2678.2</v>
      </c>
      <c r="F498" s="195">
        <v>2203.3000000000002</v>
      </c>
      <c r="G498" s="195"/>
      <c r="H498" s="196"/>
      <c r="I498" s="197">
        <f t="shared" si="46"/>
        <v>709.4</v>
      </c>
      <c r="J498" s="195">
        <v>567</v>
      </c>
      <c r="K498" s="196"/>
      <c r="L498" s="196">
        <v>111.3</v>
      </c>
      <c r="M498" s="195">
        <v>142.4</v>
      </c>
      <c r="N498" s="194">
        <f t="shared" si="47"/>
        <v>3387.6</v>
      </c>
    </row>
    <row r="499" spans="1:14" ht="15.75" x14ac:dyDescent="0.2">
      <c r="A499" s="199"/>
      <c r="B499" s="199" t="s">
        <v>16</v>
      </c>
      <c r="C499" s="198" t="s">
        <v>2749</v>
      </c>
      <c r="D499" s="194">
        <f t="shared" si="45"/>
        <v>4387</v>
      </c>
      <c r="E499" s="195">
        <v>4387</v>
      </c>
      <c r="F499" s="195">
        <v>3609.1</v>
      </c>
      <c r="G499" s="195"/>
      <c r="H499" s="196"/>
      <c r="I499" s="197">
        <f t="shared" si="46"/>
        <v>747.3</v>
      </c>
      <c r="J499" s="195">
        <v>604.9</v>
      </c>
      <c r="K499" s="196"/>
      <c r="L499" s="196">
        <v>112.2</v>
      </c>
      <c r="M499" s="195">
        <v>142.4</v>
      </c>
      <c r="N499" s="194">
        <f t="shared" si="47"/>
        <v>5134.3</v>
      </c>
    </row>
    <row r="500" spans="1:14" ht="15.75" x14ac:dyDescent="0.2">
      <c r="A500" s="199"/>
      <c r="B500" s="199" t="s">
        <v>16</v>
      </c>
      <c r="C500" s="198" t="s">
        <v>2748</v>
      </c>
      <c r="D500" s="194">
        <f t="shared" si="45"/>
        <v>3154</v>
      </c>
      <c r="E500" s="195">
        <v>3154</v>
      </c>
      <c r="F500" s="195">
        <v>2565.3000000000002</v>
      </c>
      <c r="G500" s="195">
        <v>40.700000000000003</v>
      </c>
      <c r="H500" s="196"/>
      <c r="I500" s="197">
        <f t="shared" si="46"/>
        <v>651.9</v>
      </c>
      <c r="J500" s="195">
        <v>509.5</v>
      </c>
      <c r="K500" s="196"/>
      <c r="L500" s="196">
        <v>83</v>
      </c>
      <c r="M500" s="195">
        <v>142.4</v>
      </c>
      <c r="N500" s="194">
        <f t="shared" si="47"/>
        <v>3805.9</v>
      </c>
    </row>
    <row r="501" spans="1:14" ht="15.75" x14ac:dyDescent="0.2">
      <c r="A501" s="199"/>
      <c r="B501" s="199" t="s">
        <v>16</v>
      </c>
      <c r="C501" s="198" t="s">
        <v>2747</v>
      </c>
      <c r="D501" s="194">
        <f t="shared" si="45"/>
        <v>3057.3</v>
      </c>
      <c r="E501" s="195">
        <v>3057.3</v>
      </c>
      <c r="F501" s="195">
        <v>2485.8000000000002</v>
      </c>
      <c r="G501" s="195">
        <v>40.700000000000003</v>
      </c>
      <c r="H501" s="196"/>
      <c r="I501" s="197">
        <f t="shared" si="46"/>
        <v>702.69999999999993</v>
      </c>
      <c r="J501" s="195">
        <v>560.29999999999995</v>
      </c>
      <c r="K501" s="196"/>
      <c r="L501" s="196">
        <v>83</v>
      </c>
      <c r="M501" s="195">
        <v>142.4</v>
      </c>
      <c r="N501" s="194">
        <f t="shared" si="47"/>
        <v>3760</v>
      </c>
    </row>
    <row r="502" spans="1:14" ht="15.75" x14ac:dyDescent="0.2">
      <c r="A502" s="199"/>
      <c r="B502" s="199" t="s">
        <v>16</v>
      </c>
      <c r="C502" s="198" t="s">
        <v>2746</v>
      </c>
      <c r="D502" s="194">
        <f t="shared" si="45"/>
        <v>5655.4</v>
      </c>
      <c r="E502" s="195">
        <v>5655.4</v>
      </c>
      <c r="F502" s="195">
        <v>4652.6000000000004</v>
      </c>
      <c r="G502" s="195"/>
      <c r="H502" s="196"/>
      <c r="I502" s="197">
        <f t="shared" si="46"/>
        <v>1037.1000000000001</v>
      </c>
      <c r="J502" s="195">
        <v>894.7</v>
      </c>
      <c r="K502" s="196"/>
      <c r="L502" s="196">
        <v>385.6</v>
      </c>
      <c r="M502" s="195">
        <v>142.4</v>
      </c>
      <c r="N502" s="194">
        <f t="shared" si="47"/>
        <v>6692.5</v>
      </c>
    </row>
    <row r="503" spans="1:14" ht="15.75" x14ac:dyDescent="0.2">
      <c r="A503" s="199"/>
      <c r="B503" s="199" t="s">
        <v>16</v>
      </c>
      <c r="C503" s="198" t="s">
        <v>2745</v>
      </c>
      <c r="D503" s="194">
        <f t="shared" si="45"/>
        <v>8289.2999999999993</v>
      </c>
      <c r="E503" s="195">
        <v>8289.2999999999993</v>
      </c>
      <c r="F503" s="195">
        <v>6819.5</v>
      </c>
      <c r="G503" s="195"/>
      <c r="H503" s="196"/>
      <c r="I503" s="197">
        <f t="shared" si="46"/>
        <v>868</v>
      </c>
      <c r="J503" s="195">
        <v>725.6</v>
      </c>
      <c r="K503" s="196"/>
      <c r="L503" s="196">
        <v>224.8</v>
      </c>
      <c r="M503" s="195">
        <v>142.4</v>
      </c>
      <c r="N503" s="194">
        <f t="shared" si="47"/>
        <v>9157.2999999999993</v>
      </c>
    </row>
    <row r="504" spans="1:14" ht="15.75" x14ac:dyDescent="0.2">
      <c r="A504" s="199"/>
      <c r="B504" s="199" t="s">
        <v>16</v>
      </c>
      <c r="C504" s="198" t="s">
        <v>2744</v>
      </c>
      <c r="D504" s="194">
        <f t="shared" si="45"/>
        <v>3946.6</v>
      </c>
      <c r="E504" s="195">
        <v>3946.6</v>
      </c>
      <c r="F504" s="195">
        <v>3246.8</v>
      </c>
      <c r="G504" s="195"/>
      <c r="H504" s="196"/>
      <c r="I504" s="197">
        <f t="shared" si="46"/>
        <v>640.79999999999995</v>
      </c>
      <c r="J504" s="195">
        <v>498.4</v>
      </c>
      <c r="K504" s="196"/>
      <c r="L504" s="196">
        <v>57.3</v>
      </c>
      <c r="M504" s="195">
        <v>142.4</v>
      </c>
      <c r="N504" s="194">
        <f t="shared" si="47"/>
        <v>4587.3999999999996</v>
      </c>
    </row>
    <row r="505" spans="1:14" ht="15.75" x14ac:dyDescent="0.2">
      <c r="A505" s="199"/>
      <c r="B505" s="199" t="s">
        <v>16</v>
      </c>
      <c r="C505" s="198" t="s">
        <v>2743</v>
      </c>
      <c r="D505" s="194">
        <f t="shared" si="45"/>
        <v>9707.2999999999993</v>
      </c>
      <c r="E505" s="195">
        <v>9707.2999999999993</v>
      </c>
      <c r="F505" s="195">
        <v>7986</v>
      </c>
      <c r="G505" s="195"/>
      <c r="H505" s="196"/>
      <c r="I505" s="197">
        <f t="shared" si="46"/>
        <v>1036.1000000000001</v>
      </c>
      <c r="J505" s="195">
        <v>893.7</v>
      </c>
      <c r="K505" s="196"/>
      <c r="L505" s="196">
        <v>224.2</v>
      </c>
      <c r="M505" s="195">
        <v>142.4</v>
      </c>
      <c r="N505" s="194">
        <f t="shared" si="47"/>
        <v>10743.4</v>
      </c>
    </row>
    <row r="506" spans="1:14" ht="15.75" x14ac:dyDescent="0.2">
      <c r="A506" s="199"/>
      <c r="B506" s="199" t="s">
        <v>16</v>
      </c>
      <c r="C506" s="198" t="s">
        <v>2742</v>
      </c>
      <c r="D506" s="194">
        <f t="shared" si="45"/>
        <v>7638.6</v>
      </c>
      <c r="E506" s="195">
        <v>7638.6</v>
      </c>
      <c r="F506" s="195">
        <v>6254.4</v>
      </c>
      <c r="G506" s="195">
        <v>41.2</v>
      </c>
      <c r="H506" s="196"/>
      <c r="I506" s="197">
        <f t="shared" si="46"/>
        <v>1079.6000000000001</v>
      </c>
      <c r="J506" s="195">
        <v>937.2</v>
      </c>
      <c r="K506" s="196"/>
      <c r="L506" s="196">
        <v>250</v>
      </c>
      <c r="M506" s="195">
        <v>142.4</v>
      </c>
      <c r="N506" s="194">
        <f t="shared" si="47"/>
        <v>8718.2000000000007</v>
      </c>
    </row>
    <row r="507" spans="1:14" ht="15.75" x14ac:dyDescent="0.2">
      <c r="A507" s="199"/>
      <c r="B507" s="199" t="s">
        <v>16</v>
      </c>
      <c r="C507" s="198" t="s">
        <v>2741</v>
      </c>
      <c r="D507" s="194">
        <f t="shared" si="45"/>
        <v>9460.7000000000007</v>
      </c>
      <c r="E507" s="195">
        <v>9460.7000000000007</v>
      </c>
      <c r="F507" s="195">
        <v>7783.2</v>
      </c>
      <c r="G507" s="195"/>
      <c r="H507" s="196"/>
      <c r="I507" s="197">
        <f t="shared" si="46"/>
        <v>1305.4000000000001</v>
      </c>
      <c r="J507" s="195">
        <v>1163</v>
      </c>
      <c r="K507" s="196"/>
      <c r="L507" s="196">
        <v>388</v>
      </c>
      <c r="M507" s="195">
        <v>142.4</v>
      </c>
      <c r="N507" s="194">
        <f t="shared" si="47"/>
        <v>10766.1</v>
      </c>
    </row>
    <row r="508" spans="1:14" ht="15.75" x14ac:dyDescent="0.2">
      <c r="A508" s="199"/>
      <c r="B508" s="199" t="s">
        <v>16</v>
      </c>
      <c r="C508" s="198" t="s">
        <v>2740</v>
      </c>
      <c r="D508" s="194">
        <f t="shared" si="45"/>
        <v>11725.4</v>
      </c>
      <c r="E508" s="195">
        <v>11725.4</v>
      </c>
      <c r="F508" s="195">
        <v>9587.6999999999989</v>
      </c>
      <c r="G508" s="195">
        <v>151.80000000000001</v>
      </c>
      <c r="H508" s="196"/>
      <c r="I508" s="197">
        <f t="shared" si="46"/>
        <v>11695.3</v>
      </c>
      <c r="J508" s="195">
        <v>1052.8999999999999</v>
      </c>
      <c r="K508" s="196"/>
      <c r="L508" s="196">
        <v>215.8</v>
      </c>
      <c r="M508" s="195">
        <v>10642.4</v>
      </c>
      <c r="N508" s="194">
        <f t="shared" si="47"/>
        <v>23420.699999999997</v>
      </c>
    </row>
    <row r="509" spans="1:14" ht="15.75" x14ac:dyDescent="0.2">
      <c r="A509" s="199"/>
      <c r="B509" s="199" t="s">
        <v>16</v>
      </c>
      <c r="C509" s="198" t="s">
        <v>2739</v>
      </c>
      <c r="D509" s="194">
        <f t="shared" si="45"/>
        <v>4580.8</v>
      </c>
      <c r="E509" s="195">
        <v>4580.8</v>
      </c>
      <c r="F509" s="195">
        <v>3768.6</v>
      </c>
      <c r="G509" s="195"/>
      <c r="H509" s="196"/>
      <c r="I509" s="197">
        <f t="shared" si="46"/>
        <v>719.1</v>
      </c>
      <c r="J509" s="195">
        <v>576.70000000000005</v>
      </c>
      <c r="K509" s="196"/>
      <c r="L509" s="196">
        <v>104.3</v>
      </c>
      <c r="M509" s="195">
        <v>142.4</v>
      </c>
      <c r="N509" s="194">
        <f t="shared" si="47"/>
        <v>5299.9000000000005</v>
      </c>
    </row>
    <row r="510" spans="1:14" ht="15.75" x14ac:dyDescent="0.2">
      <c r="A510" s="199"/>
      <c r="B510" s="199"/>
      <c r="C510" s="198"/>
      <c r="D510" s="197"/>
      <c r="E510" s="195"/>
      <c r="F510" s="204"/>
      <c r="G510" s="195"/>
      <c r="H510" s="204"/>
      <c r="I510" s="197"/>
      <c r="J510" s="204"/>
      <c r="K510" s="204"/>
      <c r="L510" s="204"/>
      <c r="M510" s="204"/>
      <c r="N510" s="197"/>
    </row>
    <row r="511" spans="1:14" s="205" customFormat="1" ht="39" x14ac:dyDescent="0.2">
      <c r="A511" s="208"/>
      <c r="B511" s="208"/>
      <c r="C511" s="207" t="s">
        <v>2738</v>
      </c>
      <c r="D511" s="206">
        <f>SUM(D513:D548)</f>
        <v>262415.2</v>
      </c>
      <c r="E511" s="206">
        <f>SUM(E513:E548)</f>
        <v>262415.2</v>
      </c>
      <c r="F511" s="206">
        <f>SUM(F513:F548)</f>
        <v>214093.79999999996</v>
      </c>
      <c r="G511" s="206">
        <f>SUM(G513:G548)</f>
        <v>1957.7000000000003</v>
      </c>
      <c r="H511" s="206"/>
      <c r="I511" s="206">
        <f>SUM(I513:I548)</f>
        <v>68818.5</v>
      </c>
      <c r="J511" s="206">
        <f>SUM(J513:J548)</f>
        <v>34907.100000000006</v>
      </c>
      <c r="K511" s="206"/>
      <c r="L511" s="206">
        <f>SUM(L513:L548)</f>
        <v>11215.000000000002</v>
      </c>
      <c r="M511" s="206">
        <f>SUM(M513:M548)</f>
        <v>33911.4</v>
      </c>
      <c r="N511" s="206">
        <f>SUM(N513:N548)</f>
        <v>331233.70000000007</v>
      </c>
    </row>
    <row r="512" spans="1:14" ht="15.75" x14ac:dyDescent="0.2">
      <c r="A512" s="199"/>
      <c r="B512" s="199"/>
      <c r="C512" s="198"/>
      <c r="D512" s="197"/>
      <c r="E512" s="195"/>
      <c r="F512" s="204"/>
      <c r="G512" s="195"/>
      <c r="H512" s="204"/>
      <c r="I512" s="197"/>
      <c r="J512" s="204"/>
      <c r="K512" s="204"/>
      <c r="L512" s="204"/>
      <c r="M512" s="204"/>
      <c r="N512" s="197"/>
    </row>
    <row r="513" spans="1:14" ht="31.5" x14ac:dyDescent="0.2">
      <c r="A513" s="199"/>
      <c r="B513" s="202" t="s">
        <v>16</v>
      </c>
      <c r="C513" s="198" t="s">
        <v>2737</v>
      </c>
      <c r="D513" s="194">
        <f t="shared" ref="D513:D548" si="48">E513+H513</f>
        <v>4547.3</v>
      </c>
      <c r="E513" s="195">
        <v>4547.3</v>
      </c>
      <c r="F513" s="195">
        <v>3483.1</v>
      </c>
      <c r="G513" s="195">
        <v>306.5</v>
      </c>
      <c r="H513" s="196"/>
      <c r="I513" s="197">
        <f t="shared" ref="I513:I548" si="49">J513+M513</f>
        <v>582.09999999999991</v>
      </c>
      <c r="J513" s="195">
        <v>290.7</v>
      </c>
      <c r="K513" s="196"/>
      <c r="L513" s="196"/>
      <c r="M513" s="195">
        <v>291.39999999999998</v>
      </c>
      <c r="N513" s="194">
        <f t="shared" ref="N513:N548" si="50">D513+I513</f>
        <v>5129.3999999999996</v>
      </c>
    </row>
    <row r="514" spans="1:14" s="200" customFormat="1" ht="15.75" x14ac:dyDescent="0.2">
      <c r="A514" s="202"/>
      <c r="B514" s="202" t="s">
        <v>16</v>
      </c>
      <c r="C514" s="203" t="s">
        <v>2736</v>
      </c>
      <c r="D514" s="194">
        <f t="shared" si="48"/>
        <v>22646.400000000001</v>
      </c>
      <c r="E514" s="195">
        <v>22646.400000000001</v>
      </c>
      <c r="F514" s="195">
        <v>18329.8</v>
      </c>
      <c r="G514" s="195">
        <v>203.7</v>
      </c>
      <c r="H514" s="196"/>
      <c r="I514" s="197">
        <f t="shared" si="49"/>
        <v>3105.1000000000004</v>
      </c>
      <c r="J514" s="195">
        <v>3040.1000000000004</v>
      </c>
      <c r="K514" s="196"/>
      <c r="L514" s="196">
        <v>554.70000000000005</v>
      </c>
      <c r="M514" s="195">
        <v>65</v>
      </c>
      <c r="N514" s="194">
        <f t="shared" si="50"/>
        <v>25751.5</v>
      </c>
    </row>
    <row r="515" spans="1:14" s="200" customFormat="1" ht="15.75" x14ac:dyDescent="0.2">
      <c r="A515" s="202"/>
      <c r="B515" s="202" t="s">
        <v>16</v>
      </c>
      <c r="C515" s="201" t="s">
        <v>2735</v>
      </c>
      <c r="D515" s="194">
        <f t="shared" si="48"/>
        <v>19103.5</v>
      </c>
      <c r="E515" s="195">
        <v>19103.5</v>
      </c>
      <c r="F515" s="195">
        <v>15432.5</v>
      </c>
      <c r="G515" s="195">
        <v>102.5</v>
      </c>
      <c r="H515" s="196"/>
      <c r="I515" s="197">
        <f t="shared" si="49"/>
        <v>10564.5</v>
      </c>
      <c r="J515" s="195">
        <v>2564.5</v>
      </c>
      <c r="K515" s="196"/>
      <c r="L515" s="196">
        <v>1197</v>
      </c>
      <c r="M515" s="195">
        <v>8000</v>
      </c>
      <c r="N515" s="194">
        <f t="shared" si="50"/>
        <v>29668</v>
      </c>
    </row>
    <row r="516" spans="1:14" ht="15.75" x14ac:dyDescent="0.2">
      <c r="A516" s="199"/>
      <c r="B516" s="199" t="s">
        <v>16</v>
      </c>
      <c r="C516" s="198" t="s">
        <v>2734</v>
      </c>
      <c r="D516" s="194">
        <f t="shared" si="48"/>
        <v>2159.1</v>
      </c>
      <c r="E516" s="195">
        <v>2159.1</v>
      </c>
      <c r="F516" s="195">
        <v>1776.4</v>
      </c>
      <c r="G516" s="195"/>
      <c r="H516" s="196"/>
      <c r="I516" s="197">
        <f t="shared" si="49"/>
        <v>505.6</v>
      </c>
      <c r="J516" s="195">
        <v>370.6</v>
      </c>
      <c r="K516" s="196"/>
      <c r="L516" s="196">
        <v>144.4</v>
      </c>
      <c r="M516" s="195">
        <v>135</v>
      </c>
      <c r="N516" s="194">
        <f t="shared" si="50"/>
        <v>2664.7</v>
      </c>
    </row>
    <row r="517" spans="1:14" ht="15.75" x14ac:dyDescent="0.2">
      <c r="A517" s="199"/>
      <c r="B517" s="199" t="s">
        <v>16</v>
      </c>
      <c r="C517" s="198" t="s">
        <v>2733</v>
      </c>
      <c r="D517" s="194">
        <f t="shared" si="48"/>
        <v>3268.1</v>
      </c>
      <c r="E517" s="195">
        <v>3268.1</v>
      </c>
      <c r="F517" s="195">
        <v>2688.9</v>
      </c>
      <c r="G517" s="195"/>
      <c r="H517" s="196"/>
      <c r="I517" s="197">
        <f t="shared" si="49"/>
        <v>655.8</v>
      </c>
      <c r="J517" s="195">
        <v>590.79999999999995</v>
      </c>
      <c r="K517" s="196"/>
      <c r="L517" s="196">
        <v>144.30000000000001</v>
      </c>
      <c r="M517" s="195">
        <v>65</v>
      </c>
      <c r="N517" s="194">
        <f t="shared" si="50"/>
        <v>3923.8999999999996</v>
      </c>
    </row>
    <row r="518" spans="1:14" ht="15.75" x14ac:dyDescent="0.2">
      <c r="A518" s="199"/>
      <c r="B518" s="199" t="s">
        <v>16</v>
      </c>
      <c r="C518" s="198" t="s">
        <v>2732</v>
      </c>
      <c r="D518" s="194">
        <f t="shared" si="48"/>
        <v>5152.7</v>
      </c>
      <c r="E518" s="195">
        <v>5152.7</v>
      </c>
      <c r="F518" s="195">
        <v>4239.3</v>
      </c>
      <c r="G518" s="195"/>
      <c r="H518" s="196"/>
      <c r="I518" s="197">
        <f t="shared" si="49"/>
        <v>675</v>
      </c>
      <c r="J518" s="195">
        <v>540</v>
      </c>
      <c r="K518" s="196"/>
      <c r="L518" s="196">
        <v>298.8</v>
      </c>
      <c r="M518" s="195">
        <v>135</v>
      </c>
      <c r="N518" s="194">
        <f t="shared" si="50"/>
        <v>5827.7</v>
      </c>
    </row>
    <row r="519" spans="1:14" ht="15.75" x14ac:dyDescent="0.2">
      <c r="A519" s="199"/>
      <c r="B519" s="199" t="s">
        <v>16</v>
      </c>
      <c r="C519" s="198" t="s">
        <v>2731</v>
      </c>
      <c r="D519" s="194">
        <f t="shared" si="48"/>
        <v>3537.7</v>
      </c>
      <c r="E519" s="195">
        <v>3537.7</v>
      </c>
      <c r="F519" s="195">
        <v>2910.6</v>
      </c>
      <c r="G519" s="195"/>
      <c r="H519" s="196"/>
      <c r="I519" s="197">
        <f t="shared" si="49"/>
        <v>648.6</v>
      </c>
      <c r="J519" s="195">
        <v>513.6</v>
      </c>
      <c r="K519" s="196"/>
      <c r="L519" s="196">
        <v>197.3</v>
      </c>
      <c r="M519" s="195">
        <v>135</v>
      </c>
      <c r="N519" s="194">
        <f t="shared" si="50"/>
        <v>4186.3</v>
      </c>
    </row>
    <row r="520" spans="1:14" ht="15.75" x14ac:dyDescent="0.2">
      <c r="A520" s="199"/>
      <c r="B520" s="199" t="s">
        <v>16</v>
      </c>
      <c r="C520" s="198" t="s">
        <v>2730</v>
      </c>
      <c r="D520" s="194">
        <f t="shared" si="48"/>
        <v>8615.7999999999993</v>
      </c>
      <c r="E520" s="195">
        <v>8615.7999999999993</v>
      </c>
      <c r="F520" s="195">
        <v>7018.8</v>
      </c>
      <c r="G520" s="195">
        <v>99.1</v>
      </c>
      <c r="H520" s="196"/>
      <c r="I520" s="197">
        <f t="shared" si="49"/>
        <v>978.5</v>
      </c>
      <c r="J520" s="195">
        <v>913.5</v>
      </c>
      <c r="K520" s="196"/>
      <c r="L520" s="196">
        <v>333.7</v>
      </c>
      <c r="M520" s="195">
        <v>65</v>
      </c>
      <c r="N520" s="194">
        <f t="shared" si="50"/>
        <v>9594.2999999999993</v>
      </c>
    </row>
    <row r="521" spans="1:14" ht="15.75" x14ac:dyDescent="0.2">
      <c r="A521" s="199"/>
      <c r="B521" s="199" t="s">
        <v>16</v>
      </c>
      <c r="C521" s="198" t="s">
        <v>2729</v>
      </c>
      <c r="D521" s="194">
        <f t="shared" si="48"/>
        <v>7609</v>
      </c>
      <c r="E521" s="195">
        <v>7609</v>
      </c>
      <c r="F521" s="195">
        <v>6260.3</v>
      </c>
      <c r="G521" s="195"/>
      <c r="H521" s="196"/>
      <c r="I521" s="197">
        <f t="shared" si="49"/>
        <v>926.9</v>
      </c>
      <c r="J521" s="195">
        <v>791.9</v>
      </c>
      <c r="K521" s="196"/>
      <c r="L521" s="196">
        <v>230.2</v>
      </c>
      <c r="M521" s="195">
        <v>135</v>
      </c>
      <c r="N521" s="194">
        <f t="shared" si="50"/>
        <v>8535.9</v>
      </c>
    </row>
    <row r="522" spans="1:14" ht="15.75" x14ac:dyDescent="0.2">
      <c r="A522" s="199"/>
      <c r="B522" s="199" t="s">
        <v>16</v>
      </c>
      <c r="C522" s="198" t="s">
        <v>2728</v>
      </c>
      <c r="D522" s="194">
        <f t="shared" si="48"/>
        <v>4818.6000000000004</v>
      </c>
      <c r="E522" s="195">
        <v>4818.6000000000004</v>
      </c>
      <c r="F522" s="195">
        <v>3964.5</v>
      </c>
      <c r="G522" s="195"/>
      <c r="H522" s="196"/>
      <c r="I522" s="197">
        <f t="shared" si="49"/>
        <v>751.9</v>
      </c>
      <c r="J522" s="195">
        <v>616.9</v>
      </c>
      <c r="K522" s="196"/>
      <c r="L522" s="196">
        <v>161</v>
      </c>
      <c r="M522" s="195">
        <v>135</v>
      </c>
      <c r="N522" s="194">
        <f t="shared" si="50"/>
        <v>5570.5</v>
      </c>
    </row>
    <row r="523" spans="1:14" ht="15.75" x14ac:dyDescent="0.2">
      <c r="A523" s="199"/>
      <c r="B523" s="199" t="s">
        <v>16</v>
      </c>
      <c r="C523" s="198" t="s">
        <v>2727</v>
      </c>
      <c r="D523" s="194">
        <f t="shared" si="48"/>
        <v>3731.7</v>
      </c>
      <c r="E523" s="195">
        <v>3731.7</v>
      </c>
      <c r="F523" s="195">
        <v>3070.2</v>
      </c>
      <c r="G523" s="195"/>
      <c r="H523" s="196"/>
      <c r="I523" s="197">
        <f t="shared" si="49"/>
        <v>548.4</v>
      </c>
      <c r="J523" s="195">
        <v>483.4</v>
      </c>
      <c r="K523" s="196"/>
      <c r="L523" s="196">
        <v>128.30000000000001</v>
      </c>
      <c r="M523" s="195">
        <v>65</v>
      </c>
      <c r="N523" s="194">
        <f t="shared" si="50"/>
        <v>4280.0999999999995</v>
      </c>
    </row>
    <row r="524" spans="1:14" ht="15.75" x14ac:dyDescent="0.2">
      <c r="A524" s="199"/>
      <c r="B524" s="199" t="s">
        <v>16</v>
      </c>
      <c r="C524" s="198" t="s">
        <v>2726</v>
      </c>
      <c r="D524" s="194">
        <f t="shared" si="48"/>
        <v>3001.3</v>
      </c>
      <c r="E524" s="195">
        <v>3001.3</v>
      </c>
      <c r="F524" s="195">
        <v>2469.1999999999998</v>
      </c>
      <c r="G524" s="195"/>
      <c r="H524" s="196"/>
      <c r="I524" s="197">
        <f t="shared" si="49"/>
        <v>676.8</v>
      </c>
      <c r="J524" s="195">
        <v>541.79999999999995</v>
      </c>
      <c r="K524" s="196"/>
      <c r="L524" s="196">
        <v>249.7</v>
      </c>
      <c r="M524" s="195">
        <v>135</v>
      </c>
      <c r="N524" s="194">
        <f t="shared" si="50"/>
        <v>3678.1000000000004</v>
      </c>
    </row>
    <row r="525" spans="1:14" ht="15.75" x14ac:dyDescent="0.2">
      <c r="A525" s="199"/>
      <c r="B525" s="199" t="s">
        <v>16</v>
      </c>
      <c r="C525" s="198" t="s">
        <v>2725</v>
      </c>
      <c r="D525" s="194">
        <f t="shared" si="48"/>
        <v>9080.2999999999993</v>
      </c>
      <c r="E525" s="195">
        <v>9080.2999999999993</v>
      </c>
      <c r="F525" s="195">
        <v>7401.5</v>
      </c>
      <c r="G525" s="195">
        <v>99.1</v>
      </c>
      <c r="H525" s="196"/>
      <c r="I525" s="197">
        <f t="shared" si="49"/>
        <v>8063.6</v>
      </c>
      <c r="J525" s="195">
        <v>928.6</v>
      </c>
      <c r="K525" s="196"/>
      <c r="L525" s="196">
        <v>305.60000000000002</v>
      </c>
      <c r="M525" s="195">
        <v>7135</v>
      </c>
      <c r="N525" s="194">
        <f t="shared" si="50"/>
        <v>17143.900000000001</v>
      </c>
    </row>
    <row r="526" spans="1:14" ht="15.75" x14ac:dyDescent="0.2">
      <c r="A526" s="199"/>
      <c r="B526" s="199" t="s">
        <v>16</v>
      </c>
      <c r="C526" s="198" t="s">
        <v>2724</v>
      </c>
      <c r="D526" s="194">
        <f t="shared" si="48"/>
        <v>6439</v>
      </c>
      <c r="E526" s="195">
        <v>6439</v>
      </c>
      <c r="F526" s="195">
        <v>5260.9</v>
      </c>
      <c r="G526" s="195">
        <v>52.2</v>
      </c>
      <c r="H526" s="196"/>
      <c r="I526" s="197">
        <f t="shared" si="49"/>
        <v>665.6</v>
      </c>
      <c r="J526" s="195">
        <v>600.6</v>
      </c>
      <c r="K526" s="196"/>
      <c r="L526" s="196">
        <v>184.9</v>
      </c>
      <c r="M526" s="195">
        <v>65</v>
      </c>
      <c r="N526" s="194">
        <f t="shared" si="50"/>
        <v>7104.6</v>
      </c>
    </row>
    <row r="527" spans="1:14" ht="15.75" x14ac:dyDescent="0.2">
      <c r="A527" s="199"/>
      <c r="B527" s="199" t="s">
        <v>16</v>
      </c>
      <c r="C527" s="198" t="s">
        <v>2723</v>
      </c>
      <c r="D527" s="194">
        <f t="shared" si="48"/>
        <v>4112.3</v>
      </c>
      <c r="E527" s="195">
        <v>4112.3</v>
      </c>
      <c r="F527" s="195">
        <v>3383.3</v>
      </c>
      <c r="G527" s="195"/>
      <c r="H527" s="196"/>
      <c r="I527" s="197">
        <f t="shared" si="49"/>
        <v>552.9</v>
      </c>
      <c r="J527" s="195">
        <v>487.9</v>
      </c>
      <c r="K527" s="196"/>
      <c r="L527" s="196">
        <v>181.7</v>
      </c>
      <c r="M527" s="195">
        <v>65</v>
      </c>
      <c r="N527" s="194">
        <f t="shared" si="50"/>
        <v>4665.2</v>
      </c>
    </row>
    <row r="528" spans="1:14" ht="15.75" x14ac:dyDescent="0.2">
      <c r="A528" s="199"/>
      <c r="B528" s="199" t="s">
        <v>16</v>
      </c>
      <c r="C528" s="198" t="s">
        <v>2722</v>
      </c>
      <c r="D528" s="194">
        <f t="shared" si="48"/>
        <v>2870</v>
      </c>
      <c r="E528" s="195">
        <v>2870</v>
      </c>
      <c r="F528" s="195">
        <v>2361.1999999999998</v>
      </c>
      <c r="G528" s="195"/>
      <c r="H528" s="196"/>
      <c r="I528" s="197">
        <f t="shared" si="49"/>
        <v>387.9</v>
      </c>
      <c r="J528" s="195">
        <v>252.9</v>
      </c>
      <c r="K528" s="196"/>
      <c r="L528" s="196">
        <v>94.9</v>
      </c>
      <c r="M528" s="195">
        <v>135</v>
      </c>
      <c r="N528" s="194">
        <f t="shared" si="50"/>
        <v>3257.9</v>
      </c>
    </row>
    <row r="529" spans="1:14" ht="15.75" x14ac:dyDescent="0.2">
      <c r="A529" s="199"/>
      <c r="B529" s="199" t="s">
        <v>16</v>
      </c>
      <c r="C529" s="198" t="s">
        <v>2721</v>
      </c>
      <c r="D529" s="194">
        <f t="shared" si="48"/>
        <v>4826.8</v>
      </c>
      <c r="E529" s="195">
        <v>4826.8</v>
      </c>
      <c r="F529" s="195">
        <v>3971.1</v>
      </c>
      <c r="G529" s="195"/>
      <c r="H529" s="196"/>
      <c r="I529" s="197">
        <f t="shared" si="49"/>
        <v>1071.5</v>
      </c>
      <c r="J529" s="195">
        <v>936.5</v>
      </c>
      <c r="K529" s="196"/>
      <c r="L529" s="196">
        <v>451.7</v>
      </c>
      <c r="M529" s="195">
        <v>135</v>
      </c>
      <c r="N529" s="194">
        <f t="shared" si="50"/>
        <v>5898.3</v>
      </c>
    </row>
    <row r="530" spans="1:14" ht="15.75" x14ac:dyDescent="0.2">
      <c r="A530" s="199"/>
      <c r="B530" s="199" t="s">
        <v>16</v>
      </c>
      <c r="C530" s="198" t="s">
        <v>2720</v>
      </c>
      <c r="D530" s="194">
        <f t="shared" si="48"/>
        <v>8377.2000000000007</v>
      </c>
      <c r="E530" s="195">
        <v>8377.2000000000007</v>
      </c>
      <c r="F530" s="195">
        <v>6892.2</v>
      </c>
      <c r="G530" s="195"/>
      <c r="H530" s="196"/>
      <c r="I530" s="197">
        <f t="shared" si="49"/>
        <v>1090</v>
      </c>
      <c r="J530" s="195">
        <v>885</v>
      </c>
      <c r="K530" s="196"/>
      <c r="L530" s="196">
        <v>315.3</v>
      </c>
      <c r="M530" s="195">
        <v>205</v>
      </c>
      <c r="N530" s="194">
        <f t="shared" si="50"/>
        <v>9467.2000000000007</v>
      </c>
    </row>
    <row r="531" spans="1:14" ht="15.75" x14ac:dyDescent="0.2">
      <c r="A531" s="199"/>
      <c r="B531" s="199" t="s">
        <v>16</v>
      </c>
      <c r="C531" s="198" t="s">
        <v>2719</v>
      </c>
      <c r="D531" s="194">
        <f t="shared" si="48"/>
        <v>2881.2</v>
      </c>
      <c r="E531" s="195">
        <v>2881.2</v>
      </c>
      <c r="F531" s="195">
        <v>2370.5</v>
      </c>
      <c r="G531" s="195"/>
      <c r="H531" s="196"/>
      <c r="I531" s="197">
        <f t="shared" si="49"/>
        <v>346.4</v>
      </c>
      <c r="J531" s="195">
        <v>211.4</v>
      </c>
      <c r="K531" s="196"/>
      <c r="L531" s="196">
        <v>95.8</v>
      </c>
      <c r="M531" s="195">
        <v>135</v>
      </c>
      <c r="N531" s="194">
        <f t="shared" si="50"/>
        <v>3227.6</v>
      </c>
    </row>
    <row r="532" spans="1:14" ht="15.75" x14ac:dyDescent="0.2">
      <c r="A532" s="199"/>
      <c r="B532" s="199" t="s">
        <v>16</v>
      </c>
      <c r="C532" s="198" t="s">
        <v>2718</v>
      </c>
      <c r="D532" s="194">
        <f t="shared" si="48"/>
        <v>4080</v>
      </c>
      <c r="E532" s="195">
        <v>4080</v>
      </c>
      <c r="F532" s="195">
        <v>3356.8</v>
      </c>
      <c r="G532" s="195"/>
      <c r="H532" s="196"/>
      <c r="I532" s="197">
        <f t="shared" si="49"/>
        <v>550</v>
      </c>
      <c r="J532" s="195">
        <v>415</v>
      </c>
      <c r="K532" s="196"/>
      <c r="L532" s="196">
        <v>138.80000000000001</v>
      </c>
      <c r="M532" s="195">
        <v>135</v>
      </c>
      <c r="N532" s="194">
        <f t="shared" si="50"/>
        <v>4630</v>
      </c>
    </row>
    <row r="533" spans="1:14" ht="15.75" x14ac:dyDescent="0.2">
      <c r="A533" s="199"/>
      <c r="B533" s="199" t="s">
        <v>16</v>
      </c>
      <c r="C533" s="198" t="s">
        <v>2717</v>
      </c>
      <c r="D533" s="194">
        <f t="shared" si="48"/>
        <v>2462.1999999999998</v>
      </c>
      <c r="E533" s="195">
        <v>2462.1999999999998</v>
      </c>
      <c r="F533" s="195">
        <v>2025.7</v>
      </c>
      <c r="G533" s="195"/>
      <c r="H533" s="196"/>
      <c r="I533" s="197">
        <f t="shared" si="49"/>
        <v>553.20000000000005</v>
      </c>
      <c r="J533" s="195">
        <v>418.2</v>
      </c>
      <c r="K533" s="196"/>
      <c r="L533" s="196">
        <v>91.5</v>
      </c>
      <c r="M533" s="195">
        <v>135</v>
      </c>
      <c r="N533" s="194">
        <f t="shared" si="50"/>
        <v>3015.3999999999996</v>
      </c>
    </row>
    <row r="534" spans="1:14" ht="15.75" x14ac:dyDescent="0.2">
      <c r="A534" s="199"/>
      <c r="B534" s="199" t="s">
        <v>16</v>
      </c>
      <c r="C534" s="198" t="s">
        <v>2716</v>
      </c>
      <c r="D534" s="194">
        <f t="shared" si="48"/>
        <v>4593.8999999999996</v>
      </c>
      <c r="E534" s="195">
        <v>4593.8999999999996</v>
      </c>
      <c r="F534" s="195">
        <v>3779.7</v>
      </c>
      <c r="G534" s="195"/>
      <c r="H534" s="196"/>
      <c r="I534" s="197">
        <f t="shared" si="49"/>
        <v>607.29999999999995</v>
      </c>
      <c r="J534" s="195">
        <v>542.29999999999995</v>
      </c>
      <c r="K534" s="196"/>
      <c r="L534" s="196">
        <v>27.6</v>
      </c>
      <c r="M534" s="195">
        <v>65</v>
      </c>
      <c r="N534" s="194">
        <f t="shared" si="50"/>
        <v>5201.2</v>
      </c>
    </row>
    <row r="535" spans="1:14" ht="15.75" x14ac:dyDescent="0.2">
      <c r="A535" s="199"/>
      <c r="B535" s="199" t="s">
        <v>16</v>
      </c>
      <c r="C535" s="198" t="s">
        <v>2715</v>
      </c>
      <c r="D535" s="194">
        <f t="shared" si="48"/>
        <v>2767.1</v>
      </c>
      <c r="E535" s="195">
        <v>2767.1</v>
      </c>
      <c r="F535" s="195">
        <v>2276.5</v>
      </c>
      <c r="G535" s="195"/>
      <c r="H535" s="196"/>
      <c r="I535" s="197">
        <f t="shared" si="49"/>
        <v>758.7</v>
      </c>
      <c r="J535" s="195">
        <v>553.70000000000005</v>
      </c>
      <c r="K535" s="196"/>
      <c r="L535" s="196">
        <v>180.2</v>
      </c>
      <c r="M535" s="195">
        <v>205</v>
      </c>
      <c r="N535" s="194">
        <f t="shared" si="50"/>
        <v>3525.8</v>
      </c>
    </row>
    <row r="536" spans="1:14" ht="15.75" x14ac:dyDescent="0.2">
      <c r="A536" s="199"/>
      <c r="B536" s="199" t="s">
        <v>16</v>
      </c>
      <c r="C536" s="198" t="s">
        <v>2714</v>
      </c>
      <c r="D536" s="194">
        <f t="shared" si="48"/>
        <v>5518.4</v>
      </c>
      <c r="E536" s="195">
        <v>5518.4</v>
      </c>
      <c r="F536" s="195">
        <v>4503.3999999999996</v>
      </c>
      <c r="G536" s="195">
        <v>52.2</v>
      </c>
      <c r="H536" s="196"/>
      <c r="I536" s="197">
        <f t="shared" si="49"/>
        <v>555.4</v>
      </c>
      <c r="J536" s="195">
        <v>490.4</v>
      </c>
      <c r="K536" s="196"/>
      <c r="L536" s="196">
        <v>163.6</v>
      </c>
      <c r="M536" s="195">
        <v>65</v>
      </c>
      <c r="N536" s="194">
        <f t="shared" si="50"/>
        <v>6073.7999999999993</v>
      </c>
    </row>
    <row r="537" spans="1:14" ht="15.75" x14ac:dyDescent="0.2">
      <c r="A537" s="199"/>
      <c r="B537" s="199" t="s">
        <v>16</v>
      </c>
      <c r="C537" s="198" t="s">
        <v>2713</v>
      </c>
      <c r="D537" s="194">
        <f t="shared" si="48"/>
        <v>2552.3000000000002</v>
      </c>
      <c r="E537" s="195">
        <v>2552.3000000000002</v>
      </c>
      <c r="F537" s="195">
        <v>2099.8000000000002</v>
      </c>
      <c r="G537" s="195"/>
      <c r="H537" s="196"/>
      <c r="I537" s="197">
        <f t="shared" si="49"/>
        <v>550.4</v>
      </c>
      <c r="J537" s="195">
        <v>415.4</v>
      </c>
      <c r="K537" s="196"/>
      <c r="L537" s="196">
        <v>97.3</v>
      </c>
      <c r="M537" s="195">
        <v>135</v>
      </c>
      <c r="N537" s="194">
        <f t="shared" si="50"/>
        <v>3102.7000000000003</v>
      </c>
    </row>
    <row r="538" spans="1:14" ht="15.75" x14ac:dyDescent="0.2">
      <c r="A538" s="199"/>
      <c r="B538" s="199" t="s">
        <v>16</v>
      </c>
      <c r="C538" s="198" t="s">
        <v>2712</v>
      </c>
      <c r="D538" s="194">
        <f t="shared" si="48"/>
        <v>3187.6</v>
      </c>
      <c r="E538" s="195">
        <v>3187.6</v>
      </c>
      <c r="F538" s="195">
        <v>2622.6</v>
      </c>
      <c r="G538" s="195"/>
      <c r="H538" s="196"/>
      <c r="I538" s="197">
        <f t="shared" si="49"/>
        <v>398.6</v>
      </c>
      <c r="J538" s="195">
        <v>333.6</v>
      </c>
      <c r="K538" s="196"/>
      <c r="L538" s="196">
        <v>103.6</v>
      </c>
      <c r="M538" s="195">
        <v>65</v>
      </c>
      <c r="N538" s="194">
        <f t="shared" si="50"/>
        <v>3586.2</v>
      </c>
    </row>
    <row r="539" spans="1:14" ht="15.75" x14ac:dyDescent="0.2">
      <c r="A539" s="199"/>
      <c r="B539" s="199" t="s">
        <v>16</v>
      </c>
      <c r="C539" s="198" t="s">
        <v>2711</v>
      </c>
      <c r="D539" s="194">
        <f t="shared" si="48"/>
        <v>2596.3000000000002</v>
      </c>
      <c r="E539" s="195">
        <v>2596.3000000000002</v>
      </c>
      <c r="F539" s="195">
        <v>2136.1</v>
      </c>
      <c r="G539" s="195"/>
      <c r="H539" s="196"/>
      <c r="I539" s="197">
        <f t="shared" si="49"/>
        <v>488.8</v>
      </c>
      <c r="J539" s="195">
        <v>423.8</v>
      </c>
      <c r="K539" s="196"/>
      <c r="L539" s="196">
        <v>145.1</v>
      </c>
      <c r="M539" s="195">
        <v>65</v>
      </c>
      <c r="N539" s="194">
        <f t="shared" si="50"/>
        <v>3085.1000000000004</v>
      </c>
    </row>
    <row r="540" spans="1:14" ht="15.75" x14ac:dyDescent="0.2">
      <c r="A540" s="199"/>
      <c r="B540" s="199" t="s">
        <v>16</v>
      </c>
      <c r="C540" s="198" t="s">
        <v>2710</v>
      </c>
      <c r="D540" s="194">
        <f t="shared" si="48"/>
        <v>5008.5</v>
      </c>
      <c r="E540" s="195">
        <v>5008.5</v>
      </c>
      <c r="F540" s="195">
        <v>4120.7</v>
      </c>
      <c r="G540" s="195"/>
      <c r="H540" s="196"/>
      <c r="I540" s="197">
        <f t="shared" si="49"/>
        <v>5993</v>
      </c>
      <c r="J540" s="195">
        <v>858</v>
      </c>
      <c r="K540" s="196"/>
      <c r="L540" s="196">
        <v>99.7</v>
      </c>
      <c r="M540" s="195">
        <v>5135</v>
      </c>
      <c r="N540" s="194">
        <f t="shared" si="50"/>
        <v>11001.5</v>
      </c>
    </row>
    <row r="541" spans="1:14" ht="15.75" x14ac:dyDescent="0.2">
      <c r="A541" s="199"/>
      <c r="B541" s="199" t="s">
        <v>16</v>
      </c>
      <c r="C541" s="198" t="s">
        <v>2709</v>
      </c>
      <c r="D541" s="194">
        <f t="shared" si="48"/>
        <v>2422.1999999999998</v>
      </c>
      <c r="E541" s="195">
        <v>2422.1999999999998</v>
      </c>
      <c r="F541" s="195">
        <v>1956.1</v>
      </c>
      <c r="G541" s="195">
        <v>52.2</v>
      </c>
      <c r="H541" s="196"/>
      <c r="I541" s="197">
        <f t="shared" si="49"/>
        <v>320.39999999999998</v>
      </c>
      <c r="J541" s="195">
        <v>255.4</v>
      </c>
      <c r="K541" s="196"/>
      <c r="L541" s="196">
        <v>154.1</v>
      </c>
      <c r="M541" s="195">
        <v>65</v>
      </c>
      <c r="N541" s="194">
        <f t="shared" si="50"/>
        <v>2742.6</v>
      </c>
    </row>
    <row r="542" spans="1:14" ht="15.75" x14ac:dyDescent="0.2">
      <c r="A542" s="199"/>
      <c r="B542" s="199" t="s">
        <v>16</v>
      </c>
      <c r="C542" s="198" t="s">
        <v>2708</v>
      </c>
      <c r="D542" s="194">
        <f t="shared" si="48"/>
        <v>2476.8000000000002</v>
      </c>
      <c r="E542" s="195">
        <v>2476.8000000000002</v>
      </c>
      <c r="F542" s="195">
        <v>2037.8</v>
      </c>
      <c r="G542" s="195"/>
      <c r="H542" s="196"/>
      <c r="I542" s="197">
        <f t="shared" si="49"/>
        <v>556.20000000000005</v>
      </c>
      <c r="J542" s="195">
        <v>421.2</v>
      </c>
      <c r="K542" s="196"/>
      <c r="L542" s="196">
        <v>158.6</v>
      </c>
      <c r="M542" s="195">
        <v>135</v>
      </c>
      <c r="N542" s="194">
        <f t="shared" si="50"/>
        <v>3033</v>
      </c>
    </row>
    <row r="543" spans="1:14" ht="15.75" x14ac:dyDescent="0.2">
      <c r="A543" s="199"/>
      <c r="B543" s="199" t="s">
        <v>16</v>
      </c>
      <c r="C543" s="198" t="s">
        <v>2707</v>
      </c>
      <c r="D543" s="194">
        <f t="shared" si="48"/>
        <v>2599</v>
      </c>
      <c r="E543" s="195">
        <v>2599</v>
      </c>
      <c r="F543" s="195">
        <v>2138.3000000000002</v>
      </c>
      <c r="G543" s="195"/>
      <c r="H543" s="196"/>
      <c r="I543" s="197">
        <f t="shared" si="49"/>
        <v>580.70000000000005</v>
      </c>
      <c r="J543" s="195">
        <v>515.70000000000005</v>
      </c>
      <c r="K543" s="196"/>
      <c r="L543" s="196">
        <v>150.1</v>
      </c>
      <c r="M543" s="195">
        <v>65</v>
      </c>
      <c r="N543" s="194">
        <f t="shared" si="50"/>
        <v>3179.7</v>
      </c>
    </row>
    <row r="544" spans="1:14" ht="15.75" x14ac:dyDescent="0.2">
      <c r="A544" s="199"/>
      <c r="B544" s="199" t="s">
        <v>16</v>
      </c>
      <c r="C544" s="198" t="s">
        <v>2706</v>
      </c>
      <c r="D544" s="194">
        <f t="shared" si="48"/>
        <v>2516.1999999999998</v>
      </c>
      <c r="E544" s="195">
        <v>2516.1999999999998</v>
      </c>
      <c r="F544" s="195">
        <v>2062.9</v>
      </c>
      <c r="G544" s="195">
        <v>10.4</v>
      </c>
      <c r="H544" s="196"/>
      <c r="I544" s="197">
        <f t="shared" si="49"/>
        <v>461.7</v>
      </c>
      <c r="J544" s="195">
        <v>396.7</v>
      </c>
      <c r="K544" s="196"/>
      <c r="L544" s="196">
        <v>25.7</v>
      </c>
      <c r="M544" s="195">
        <v>65</v>
      </c>
      <c r="N544" s="194">
        <f t="shared" si="50"/>
        <v>2977.8999999999996</v>
      </c>
    </row>
    <row r="545" spans="1:17" ht="15.75" x14ac:dyDescent="0.2">
      <c r="A545" s="199"/>
      <c r="B545" s="199" t="s">
        <v>16</v>
      </c>
      <c r="C545" s="198" t="s">
        <v>2705</v>
      </c>
      <c r="D545" s="194">
        <f t="shared" si="48"/>
        <v>21859.1</v>
      </c>
      <c r="E545" s="195">
        <v>21859.1</v>
      </c>
      <c r="F545" s="195">
        <v>17984.3</v>
      </c>
      <c r="G545" s="195"/>
      <c r="H545" s="196"/>
      <c r="I545" s="197">
        <f t="shared" si="49"/>
        <v>12392.8</v>
      </c>
      <c r="J545" s="195">
        <v>2307.8000000000002</v>
      </c>
      <c r="K545" s="196"/>
      <c r="L545" s="196">
        <v>812.1</v>
      </c>
      <c r="M545" s="195">
        <v>10085</v>
      </c>
      <c r="N545" s="194">
        <f t="shared" si="50"/>
        <v>34251.899999999994</v>
      </c>
    </row>
    <row r="546" spans="1:17" ht="15.75" x14ac:dyDescent="0.2">
      <c r="A546" s="199"/>
      <c r="B546" s="199" t="s">
        <v>16</v>
      </c>
      <c r="C546" s="198" t="s">
        <v>2704</v>
      </c>
      <c r="D546" s="194">
        <f t="shared" si="48"/>
        <v>25571.9</v>
      </c>
      <c r="E546" s="195">
        <v>25571.9</v>
      </c>
      <c r="F546" s="195">
        <v>20790.599999999999</v>
      </c>
      <c r="G546" s="195">
        <v>353.1</v>
      </c>
      <c r="H546" s="196"/>
      <c r="I546" s="197">
        <f t="shared" si="49"/>
        <v>3115.9</v>
      </c>
      <c r="J546" s="195">
        <v>3030.9</v>
      </c>
      <c r="K546" s="196"/>
      <c r="L546" s="196">
        <v>1266.7</v>
      </c>
      <c r="M546" s="195">
        <v>85</v>
      </c>
      <c r="N546" s="194">
        <f t="shared" si="50"/>
        <v>28687.800000000003</v>
      </c>
    </row>
    <row r="547" spans="1:17" ht="15.75" x14ac:dyDescent="0.2">
      <c r="A547" s="199"/>
      <c r="B547" s="199" t="s">
        <v>16</v>
      </c>
      <c r="C547" s="198" t="s">
        <v>2703</v>
      </c>
      <c r="D547" s="194">
        <f t="shared" si="48"/>
        <v>25263.599999999999</v>
      </c>
      <c r="E547" s="195">
        <v>25263.599999999999</v>
      </c>
      <c r="F547" s="195">
        <v>20559.8</v>
      </c>
      <c r="G547" s="195">
        <v>300.2</v>
      </c>
      <c r="H547" s="196"/>
      <c r="I547" s="197">
        <f t="shared" si="49"/>
        <v>4705.2</v>
      </c>
      <c r="J547" s="195">
        <v>4620.2</v>
      </c>
      <c r="K547" s="196"/>
      <c r="L547" s="196">
        <v>1238.8</v>
      </c>
      <c r="M547" s="195">
        <v>85</v>
      </c>
      <c r="N547" s="194">
        <f t="shared" si="50"/>
        <v>29968.799999999999</v>
      </c>
    </row>
    <row r="548" spans="1:17" ht="15.75" x14ac:dyDescent="0.2">
      <c r="A548" s="199"/>
      <c r="B548" s="199" t="s">
        <v>16</v>
      </c>
      <c r="C548" s="198" t="s">
        <v>2702</v>
      </c>
      <c r="D548" s="194">
        <f t="shared" si="48"/>
        <v>20162.099999999999</v>
      </c>
      <c r="E548" s="195">
        <v>20162.099999999999</v>
      </c>
      <c r="F548" s="195">
        <v>16358.4</v>
      </c>
      <c r="G548" s="195">
        <v>326.5</v>
      </c>
      <c r="H548" s="196"/>
      <c r="I548" s="197">
        <f t="shared" si="49"/>
        <v>3433.1</v>
      </c>
      <c r="J548" s="195">
        <v>3348.1</v>
      </c>
      <c r="K548" s="196"/>
      <c r="L548" s="196">
        <v>1092.2</v>
      </c>
      <c r="M548" s="195">
        <v>85</v>
      </c>
      <c r="N548" s="194">
        <f t="shared" si="50"/>
        <v>23595.199999999997</v>
      </c>
    </row>
    <row r="549" spans="1:17" ht="15.75" x14ac:dyDescent="0.2">
      <c r="A549" s="199"/>
      <c r="B549" s="199"/>
      <c r="C549" s="198"/>
      <c r="D549" s="197"/>
      <c r="E549" s="195"/>
      <c r="F549" s="204"/>
      <c r="G549" s="195"/>
      <c r="H549" s="204"/>
      <c r="I549" s="197"/>
      <c r="J549" s="204"/>
      <c r="K549" s="204"/>
      <c r="L549" s="204"/>
      <c r="M549" s="204"/>
      <c r="N549" s="197"/>
    </row>
    <row r="550" spans="1:17" s="205" customFormat="1" ht="39" x14ac:dyDescent="0.2">
      <c r="A550" s="208"/>
      <c r="B550" s="208"/>
      <c r="C550" s="207" t="s">
        <v>2701</v>
      </c>
      <c r="D550" s="206">
        <f>SUM(D552:D585)</f>
        <v>170255.29999999996</v>
      </c>
      <c r="E550" s="206">
        <f>SUM(E552:E585)</f>
        <v>170255.29999999996</v>
      </c>
      <c r="F550" s="206">
        <f>SUM(F552:F585)</f>
        <v>139266.80000000002</v>
      </c>
      <c r="G550" s="206">
        <f>SUM(G552:G585)</f>
        <v>1155.8000000000002</v>
      </c>
      <c r="H550" s="206"/>
      <c r="I550" s="206">
        <f>SUM(I552:I585)</f>
        <v>31319.199999999993</v>
      </c>
      <c r="J550" s="206">
        <f>SUM(J552:J585)</f>
        <v>22616.1</v>
      </c>
      <c r="K550" s="206"/>
      <c r="L550" s="206">
        <f>SUM(L552:L585)</f>
        <v>8997</v>
      </c>
      <c r="M550" s="206">
        <f>SUM(M552:M585)</f>
        <v>8703.1</v>
      </c>
      <c r="N550" s="206">
        <f>SUM(N552:N585)</f>
        <v>201574.49999999997</v>
      </c>
    </row>
    <row r="551" spans="1:17" ht="15.75" x14ac:dyDescent="0.2">
      <c r="A551" s="199"/>
      <c r="B551" s="199"/>
      <c r="C551" s="198"/>
      <c r="D551" s="197"/>
      <c r="E551" s="195"/>
      <c r="F551" s="204"/>
      <c r="G551" s="195"/>
      <c r="H551" s="204"/>
      <c r="I551" s="197"/>
      <c r="J551" s="204"/>
      <c r="K551" s="204"/>
      <c r="L551" s="204"/>
      <c r="M551" s="204"/>
      <c r="N551" s="197"/>
    </row>
    <row r="552" spans="1:17" ht="31.5" x14ac:dyDescent="0.2">
      <c r="A552" s="199"/>
      <c r="B552" s="202" t="s">
        <v>16</v>
      </c>
      <c r="C552" s="198" t="s">
        <v>2700</v>
      </c>
      <c r="D552" s="194">
        <f t="shared" ref="D552:D585" si="51">E552+H552</f>
        <v>3400.5</v>
      </c>
      <c r="E552" s="195">
        <v>3400.5</v>
      </c>
      <c r="F552" s="195">
        <v>2612.4</v>
      </c>
      <c r="G552" s="195">
        <v>227.6</v>
      </c>
      <c r="H552" s="196"/>
      <c r="I552" s="197">
        <f t="shared" ref="I552:I585" si="52">J552+M552</f>
        <v>292.39999999999998</v>
      </c>
      <c r="J552" s="195">
        <v>217.4</v>
      </c>
      <c r="K552" s="196"/>
      <c r="L552" s="196"/>
      <c r="M552" s="195">
        <v>75</v>
      </c>
      <c r="N552" s="194">
        <f t="shared" ref="N552:N585" si="53">D552+I552</f>
        <v>3692.9</v>
      </c>
    </row>
    <row r="553" spans="1:17" s="200" customFormat="1" ht="15.75" x14ac:dyDescent="0.2">
      <c r="A553" s="199"/>
      <c r="B553" s="202" t="s">
        <v>16</v>
      </c>
      <c r="C553" s="198" t="s">
        <v>2699</v>
      </c>
      <c r="D553" s="194">
        <f t="shared" si="51"/>
        <v>11682.5</v>
      </c>
      <c r="E553" s="195">
        <v>11682.5</v>
      </c>
      <c r="F553" s="195">
        <v>9486.1</v>
      </c>
      <c r="G553" s="195">
        <v>62.7</v>
      </c>
      <c r="H553" s="196"/>
      <c r="I553" s="197">
        <f t="shared" si="52"/>
        <v>1699.9</v>
      </c>
      <c r="J553" s="195">
        <v>1568.3000000000002</v>
      </c>
      <c r="K553" s="196"/>
      <c r="L553" s="196">
        <v>427.2</v>
      </c>
      <c r="M553" s="195">
        <v>131.6</v>
      </c>
      <c r="N553" s="194">
        <f t="shared" si="53"/>
        <v>13382.4</v>
      </c>
      <c r="O553" s="176"/>
      <c r="P553" s="176"/>
      <c r="Q553" s="176"/>
    </row>
    <row r="554" spans="1:17" s="200" customFormat="1" ht="15.75" x14ac:dyDescent="0.2">
      <c r="A554" s="199"/>
      <c r="B554" s="202" t="s">
        <v>16</v>
      </c>
      <c r="C554" s="198" t="s">
        <v>2698</v>
      </c>
      <c r="D554" s="194">
        <f t="shared" si="51"/>
        <v>12781.2</v>
      </c>
      <c r="E554" s="195">
        <v>12781.2</v>
      </c>
      <c r="F554" s="195">
        <v>10336.1</v>
      </c>
      <c r="G554" s="195">
        <v>74.2</v>
      </c>
      <c r="H554" s="196"/>
      <c r="I554" s="197">
        <f t="shared" si="52"/>
        <v>1810.8000000000002</v>
      </c>
      <c r="J554" s="195">
        <v>1715.8000000000002</v>
      </c>
      <c r="K554" s="196"/>
      <c r="L554" s="196">
        <v>564.6</v>
      </c>
      <c r="M554" s="195">
        <v>95</v>
      </c>
      <c r="N554" s="194">
        <f t="shared" si="53"/>
        <v>14592</v>
      </c>
      <c r="O554" s="176"/>
      <c r="P554" s="176"/>
      <c r="Q554" s="176"/>
    </row>
    <row r="555" spans="1:17" ht="15.75" x14ac:dyDescent="0.2">
      <c r="A555" s="199"/>
      <c r="B555" s="202" t="s">
        <v>16</v>
      </c>
      <c r="C555" s="198" t="s">
        <v>2697</v>
      </c>
      <c r="D555" s="194">
        <f t="shared" si="51"/>
        <v>15039.9</v>
      </c>
      <c r="E555" s="195">
        <v>15039.9</v>
      </c>
      <c r="F555" s="195">
        <v>12363.2</v>
      </c>
      <c r="G555" s="195">
        <v>52.5</v>
      </c>
      <c r="H555" s="196"/>
      <c r="I555" s="197">
        <f t="shared" si="52"/>
        <v>5327.7</v>
      </c>
      <c r="J555" s="195">
        <v>1837.7</v>
      </c>
      <c r="K555" s="196"/>
      <c r="L555" s="196">
        <v>818.4</v>
      </c>
      <c r="M555" s="195">
        <v>3490</v>
      </c>
      <c r="N555" s="194">
        <f t="shared" si="53"/>
        <v>20367.599999999999</v>
      </c>
    </row>
    <row r="556" spans="1:17" ht="15.75" x14ac:dyDescent="0.2">
      <c r="A556" s="199"/>
      <c r="B556" s="202" t="s">
        <v>16</v>
      </c>
      <c r="C556" s="198" t="s">
        <v>2696</v>
      </c>
      <c r="D556" s="194">
        <f t="shared" si="51"/>
        <v>2257.8000000000002</v>
      </c>
      <c r="E556" s="195">
        <v>2257.8000000000002</v>
      </c>
      <c r="F556" s="195">
        <v>1854.5</v>
      </c>
      <c r="G556" s="195">
        <v>10</v>
      </c>
      <c r="H556" s="196"/>
      <c r="I556" s="197">
        <f t="shared" si="52"/>
        <v>529.6</v>
      </c>
      <c r="J556" s="195">
        <v>399.6</v>
      </c>
      <c r="K556" s="196"/>
      <c r="L556" s="196">
        <v>200.1</v>
      </c>
      <c r="M556" s="195">
        <v>130</v>
      </c>
      <c r="N556" s="194">
        <f t="shared" si="53"/>
        <v>2787.4</v>
      </c>
    </row>
    <row r="557" spans="1:17" ht="15.75" x14ac:dyDescent="0.2">
      <c r="A557" s="199"/>
      <c r="B557" s="202" t="s">
        <v>16</v>
      </c>
      <c r="C557" s="198" t="s">
        <v>2695</v>
      </c>
      <c r="D557" s="194">
        <f t="shared" si="51"/>
        <v>5262.8</v>
      </c>
      <c r="E557" s="195">
        <v>5262.8</v>
      </c>
      <c r="F557" s="195">
        <v>4327.1000000000004</v>
      </c>
      <c r="G557" s="195">
        <v>17.100000000000001</v>
      </c>
      <c r="H557" s="196"/>
      <c r="I557" s="197">
        <f t="shared" si="52"/>
        <v>680.8</v>
      </c>
      <c r="J557" s="195">
        <v>460.8</v>
      </c>
      <c r="K557" s="196"/>
      <c r="L557" s="196">
        <v>184</v>
      </c>
      <c r="M557" s="195">
        <v>220</v>
      </c>
      <c r="N557" s="194">
        <f t="shared" si="53"/>
        <v>5943.6</v>
      </c>
    </row>
    <row r="558" spans="1:17" ht="15.75" x14ac:dyDescent="0.2">
      <c r="A558" s="199"/>
      <c r="B558" s="202" t="s">
        <v>16</v>
      </c>
      <c r="C558" s="198" t="s">
        <v>2694</v>
      </c>
      <c r="D558" s="194">
        <f t="shared" si="51"/>
        <v>1508.8</v>
      </c>
      <c r="E558" s="195">
        <v>1508.8</v>
      </c>
      <c r="F558" s="195">
        <v>1236.3</v>
      </c>
      <c r="G558" s="195">
        <v>10.6</v>
      </c>
      <c r="H558" s="196"/>
      <c r="I558" s="197">
        <f t="shared" si="52"/>
        <v>632.29999999999995</v>
      </c>
      <c r="J558" s="195">
        <v>412.3</v>
      </c>
      <c r="K558" s="196"/>
      <c r="L558" s="196">
        <v>129.4</v>
      </c>
      <c r="M558" s="195">
        <v>220</v>
      </c>
      <c r="N558" s="194">
        <f t="shared" si="53"/>
        <v>2141.1</v>
      </c>
    </row>
    <row r="559" spans="1:17" ht="15.75" x14ac:dyDescent="0.2">
      <c r="A559" s="199"/>
      <c r="B559" s="202" t="s">
        <v>16</v>
      </c>
      <c r="C559" s="198" t="s">
        <v>2693</v>
      </c>
      <c r="D559" s="194">
        <f t="shared" si="51"/>
        <v>2262.6999999999998</v>
      </c>
      <c r="E559" s="195">
        <v>2262.6999999999998</v>
      </c>
      <c r="F559" s="195">
        <v>1854.5</v>
      </c>
      <c r="G559" s="195">
        <v>15.4</v>
      </c>
      <c r="H559" s="196"/>
      <c r="I559" s="197">
        <f t="shared" si="52"/>
        <v>477.1</v>
      </c>
      <c r="J559" s="195">
        <v>437.1</v>
      </c>
      <c r="K559" s="196"/>
      <c r="L559" s="196">
        <v>201.3</v>
      </c>
      <c r="M559" s="195">
        <v>40</v>
      </c>
      <c r="N559" s="194">
        <f t="shared" si="53"/>
        <v>2739.7999999999997</v>
      </c>
    </row>
    <row r="560" spans="1:17" ht="15.75" x14ac:dyDescent="0.2">
      <c r="A560" s="199"/>
      <c r="B560" s="202" t="s">
        <v>16</v>
      </c>
      <c r="C560" s="198" t="s">
        <v>2692</v>
      </c>
      <c r="D560" s="194">
        <f t="shared" si="51"/>
        <v>2257.6999999999998</v>
      </c>
      <c r="E560" s="195">
        <v>2257.6999999999998</v>
      </c>
      <c r="F560" s="195">
        <v>1854.5</v>
      </c>
      <c r="G560" s="195">
        <v>9.8000000000000007</v>
      </c>
      <c r="H560" s="196"/>
      <c r="I560" s="197">
        <f t="shared" si="52"/>
        <v>397</v>
      </c>
      <c r="J560" s="195">
        <v>357</v>
      </c>
      <c r="K560" s="196"/>
      <c r="L560" s="196">
        <v>100.4</v>
      </c>
      <c r="M560" s="195">
        <v>40</v>
      </c>
      <c r="N560" s="194">
        <f t="shared" si="53"/>
        <v>2654.7</v>
      </c>
    </row>
    <row r="561" spans="1:14" ht="15.75" x14ac:dyDescent="0.2">
      <c r="A561" s="199"/>
      <c r="B561" s="202" t="s">
        <v>16</v>
      </c>
      <c r="C561" s="198" t="s">
        <v>2691</v>
      </c>
      <c r="D561" s="194">
        <f t="shared" si="51"/>
        <v>3016</v>
      </c>
      <c r="E561" s="195">
        <v>3016</v>
      </c>
      <c r="F561" s="195">
        <v>2472.3999999999996</v>
      </c>
      <c r="G561" s="195">
        <v>19.399999999999999</v>
      </c>
      <c r="H561" s="196"/>
      <c r="I561" s="197">
        <f t="shared" si="52"/>
        <v>631.6</v>
      </c>
      <c r="J561" s="195">
        <v>501.6</v>
      </c>
      <c r="K561" s="196"/>
      <c r="L561" s="196">
        <v>221.9</v>
      </c>
      <c r="M561" s="195">
        <v>130</v>
      </c>
      <c r="N561" s="194">
        <f t="shared" si="53"/>
        <v>3647.6</v>
      </c>
    </row>
    <row r="562" spans="1:14" ht="15.75" x14ac:dyDescent="0.2">
      <c r="A562" s="199"/>
      <c r="B562" s="202" t="s">
        <v>16</v>
      </c>
      <c r="C562" s="198" t="s">
        <v>2690</v>
      </c>
      <c r="D562" s="194">
        <f t="shared" si="51"/>
        <v>1507.8</v>
      </c>
      <c r="E562" s="195">
        <v>1507.8</v>
      </c>
      <c r="F562" s="195">
        <v>1236.3</v>
      </c>
      <c r="G562" s="195">
        <v>9.5</v>
      </c>
      <c r="H562" s="196"/>
      <c r="I562" s="197">
        <f t="shared" si="52"/>
        <v>583.4</v>
      </c>
      <c r="J562" s="195">
        <v>453.4</v>
      </c>
      <c r="K562" s="196"/>
      <c r="L562" s="196">
        <v>206</v>
      </c>
      <c r="M562" s="195">
        <v>130</v>
      </c>
      <c r="N562" s="194">
        <f t="shared" si="53"/>
        <v>2091.1999999999998</v>
      </c>
    </row>
    <row r="563" spans="1:14" ht="15.75" x14ac:dyDescent="0.2">
      <c r="A563" s="199"/>
      <c r="B563" s="202" t="s">
        <v>16</v>
      </c>
      <c r="C563" s="198" t="s">
        <v>2689</v>
      </c>
      <c r="D563" s="194">
        <f t="shared" si="51"/>
        <v>11300.9</v>
      </c>
      <c r="E563" s="195">
        <v>11300.9</v>
      </c>
      <c r="F563" s="195">
        <v>9272.1999999999989</v>
      </c>
      <c r="G563" s="195">
        <v>62.7</v>
      </c>
      <c r="H563" s="196"/>
      <c r="I563" s="197">
        <f t="shared" si="52"/>
        <v>1359.5</v>
      </c>
      <c r="J563" s="195">
        <v>1319.5</v>
      </c>
      <c r="K563" s="196"/>
      <c r="L563" s="196">
        <v>695.5</v>
      </c>
      <c r="M563" s="195">
        <v>40</v>
      </c>
      <c r="N563" s="194">
        <f t="shared" si="53"/>
        <v>12660.4</v>
      </c>
    </row>
    <row r="564" spans="1:14" ht="15.75" x14ac:dyDescent="0.2">
      <c r="A564" s="199"/>
      <c r="B564" s="202" t="s">
        <v>16</v>
      </c>
      <c r="C564" s="198" t="s">
        <v>2688</v>
      </c>
      <c r="D564" s="194">
        <f t="shared" si="51"/>
        <v>3759.9</v>
      </c>
      <c r="E564" s="195">
        <v>3759.9</v>
      </c>
      <c r="F564" s="195">
        <v>3090.8</v>
      </c>
      <c r="G564" s="195">
        <v>13.1</v>
      </c>
      <c r="H564" s="196"/>
      <c r="I564" s="197">
        <f t="shared" si="52"/>
        <v>603.6</v>
      </c>
      <c r="J564" s="195">
        <v>473.6</v>
      </c>
      <c r="K564" s="196"/>
      <c r="L564" s="196">
        <v>190.3</v>
      </c>
      <c r="M564" s="195">
        <v>130</v>
      </c>
      <c r="N564" s="194">
        <f t="shared" si="53"/>
        <v>4363.5</v>
      </c>
    </row>
    <row r="565" spans="1:14" ht="15.75" x14ac:dyDescent="0.2">
      <c r="A565" s="199"/>
      <c r="B565" s="199" t="s">
        <v>16</v>
      </c>
      <c r="C565" s="198" t="s">
        <v>2687</v>
      </c>
      <c r="D565" s="194">
        <f t="shared" si="51"/>
        <v>3009</v>
      </c>
      <c r="E565" s="195">
        <v>3009</v>
      </c>
      <c r="F565" s="195">
        <v>2472.6999999999998</v>
      </c>
      <c r="G565" s="195">
        <v>11.6</v>
      </c>
      <c r="H565" s="196"/>
      <c r="I565" s="197">
        <f t="shared" si="52"/>
        <v>534.6</v>
      </c>
      <c r="J565" s="195">
        <v>404.6</v>
      </c>
      <c r="K565" s="196"/>
      <c r="L565" s="196">
        <v>189.4</v>
      </c>
      <c r="M565" s="195">
        <v>130</v>
      </c>
      <c r="N565" s="194">
        <f t="shared" si="53"/>
        <v>3543.6</v>
      </c>
    </row>
    <row r="566" spans="1:14" ht="15.75" x14ac:dyDescent="0.2">
      <c r="A566" s="199"/>
      <c r="B566" s="199" t="s">
        <v>16</v>
      </c>
      <c r="C566" s="198" t="s">
        <v>2686</v>
      </c>
      <c r="D566" s="194">
        <f t="shared" si="51"/>
        <v>3014.1</v>
      </c>
      <c r="E566" s="195">
        <v>3014.1</v>
      </c>
      <c r="F566" s="195">
        <v>2472.6999999999998</v>
      </c>
      <c r="G566" s="195">
        <v>17.3</v>
      </c>
      <c r="H566" s="196"/>
      <c r="I566" s="197">
        <f t="shared" si="52"/>
        <v>703</v>
      </c>
      <c r="J566" s="195">
        <v>483</v>
      </c>
      <c r="K566" s="196"/>
      <c r="L566" s="196">
        <v>167.2</v>
      </c>
      <c r="M566" s="195">
        <v>220</v>
      </c>
      <c r="N566" s="194">
        <f t="shared" si="53"/>
        <v>3717.1</v>
      </c>
    </row>
    <row r="567" spans="1:14" ht="15.75" x14ac:dyDescent="0.2">
      <c r="A567" s="199"/>
      <c r="B567" s="199" t="s">
        <v>16</v>
      </c>
      <c r="C567" s="198" t="s">
        <v>2685</v>
      </c>
      <c r="D567" s="194">
        <f t="shared" si="51"/>
        <v>3016.2</v>
      </c>
      <c r="E567" s="195">
        <v>3016.2</v>
      </c>
      <c r="F567" s="195">
        <v>2472.6999999999998</v>
      </c>
      <c r="G567" s="195">
        <v>19.7</v>
      </c>
      <c r="H567" s="196"/>
      <c r="I567" s="197">
        <f t="shared" si="52"/>
        <v>546.6</v>
      </c>
      <c r="J567" s="195">
        <v>416.6</v>
      </c>
      <c r="K567" s="196"/>
      <c r="L567" s="196">
        <v>202.3</v>
      </c>
      <c r="M567" s="195">
        <v>130</v>
      </c>
      <c r="N567" s="194">
        <f t="shared" si="53"/>
        <v>3562.7999999999997</v>
      </c>
    </row>
    <row r="568" spans="1:14" ht="15.75" x14ac:dyDescent="0.2">
      <c r="A568" s="199"/>
      <c r="B568" s="199" t="s">
        <v>16</v>
      </c>
      <c r="C568" s="198" t="s">
        <v>2684</v>
      </c>
      <c r="D568" s="194">
        <f t="shared" si="51"/>
        <v>4518.5</v>
      </c>
      <c r="E568" s="195">
        <v>4518.5</v>
      </c>
      <c r="F568" s="195">
        <v>3709</v>
      </c>
      <c r="G568" s="195">
        <v>23.1</v>
      </c>
      <c r="H568" s="196"/>
      <c r="I568" s="197">
        <f t="shared" si="52"/>
        <v>1431.2</v>
      </c>
      <c r="J568" s="195">
        <v>485.7</v>
      </c>
      <c r="K568" s="196"/>
      <c r="L568" s="196">
        <v>189.8</v>
      </c>
      <c r="M568" s="195">
        <v>945.5</v>
      </c>
      <c r="N568" s="194">
        <f t="shared" si="53"/>
        <v>5949.7</v>
      </c>
    </row>
    <row r="569" spans="1:14" ht="15.75" x14ac:dyDescent="0.2">
      <c r="A569" s="199"/>
      <c r="B569" s="199" t="s">
        <v>16</v>
      </c>
      <c r="C569" s="198" t="s">
        <v>2683</v>
      </c>
      <c r="D569" s="194">
        <f t="shared" si="51"/>
        <v>9781.1</v>
      </c>
      <c r="E569" s="195">
        <v>9781.1</v>
      </c>
      <c r="F569" s="195">
        <v>8036.1</v>
      </c>
      <c r="G569" s="195">
        <v>39.9</v>
      </c>
      <c r="H569" s="196"/>
      <c r="I569" s="197">
        <f t="shared" si="52"/>
        <v>1271.8</v>
      </c>
      <c r="J569" s="195">
        <v>1141.8</v>
      </c>
      <c r="K569" s="196"/>
      <c r="L569" s="196">
        <v>534</v>
      </c>
      <c r="M569" s="195">
        <v>130</v>
      </c>
      <c r="N569" s="194">
        <f t="shared" si="53"/>
        <v>11052.9</v>
      </c>
    </row>
    <row r="570" spans="1:14" ht="15.75" x14ac:dyDescent="0.2">
      <c r="A570" s="199"/>
      <c r="B570" s="199" t="s">
        <v>16</v>
      </c>
      <c r="C570" s="198" t="s">
        <v>2682</v>
      </c>
      <c r="D570" s="194">
        <f t="shared" si="51"/>
        <v>9046.9</v>
      </c>
      <c r="E570" s="195">
        <v>9046.9</v>
      </c>
      <c r="F570" s="195">
        <v>7417.9</v>
      </c>
      <c r="G570" s="195">
        <v>57.2</v>
      </c>
      <c r="H570" s="196"/>
      <c r="I570" s="197">
        <f t="shared" si="52"/>
        <v>1026.0999999999999</v>
      </c>
      <c r="J570" s="195">
        <v>986.1</v>
      </c>
      <c r="K570" s="196"/>
      <c r="L570" s="196">
        <v>477</v>
      </c>
      <c r="M570" s="195">
        <v>40</v>
      </c>
      <c r="N570" s="194">
        <f t="shared" si="53"/>
        <v>10073</v>
      </c>
    </row>
    <row r="571" spans="1:14" ht="15.75" x14ac:dyDescent="0.2">
      <c r="A571" s="199"/>
      <c r="B571" s="199" t="s">
        <v>16</v>
      </c>
      <c r="C571" s="198" t="s">
        <v>2681</v>
      </c>
      <c r="D571" s="194">
        <f t="shared" si="51"/>
        <v>2263.4</v>
      </c>
      <c r="E571" s="195">
        <v>2263.4</v>
      </c>
      <c r="F571" s="195">
        <v>1854.5</v>
      </c>
      <c r="G571" s="195">
        <v>16.2</v>
      </c>
      <c r="H571" s="196"/>
      <c r="I571" s="197">
        <f t="shared" si="52"/>
        <v>596.4</v>
      </c>
      <c r="J571" s="195">
        <v>466.4</v>
      </c>
      <c r="K571" s="196"/>
      <c r="L571" s="196">
        <v>186.3</v>
      </c>
      <c r="M571" s="195">
        <v>130</v>
      </c>
      <c r="N571" s="194">
        <f t="shared" si="53"/>
        <v>2859.8</v>
      </c>
    </row>
    <row r="572" spans="1:14" ht="15.75" x14ac:dyDescent="0.2">
      <c r="A572" s="199"/>
      <c r="B572" s="199" t="s">
        <v>16</v>
      </c>
      <c r="C572" s="198" t="s">
        <v>2680</v>
      </c>
      <c r="D572" s="194">
        <f t="shared" si="51"/>
        <v>6012.8</v>
      </c>
      <c r="E572" s="195">
        <v>6012.8</v>
      </c>
      <c r="F572" s="195">
        <v>4945.2</v>
      </c>
      <c r="G572" s="195">
        <v>17.399999999999999</v>
      </c>
      <c r="H572" s="196"/>
      <c r="I572" s="197">
        <f t="shared" si="52"/>
        <v>1016.8</v>
      </c>
      <c r="J572" s="195">
        <v>886.8</v>
      </c>
      <c r="K572" s="196"/>
      <c r="L572" s="196">
        <v>469.5</v>
      </c>
      <c r="M572" s="195">
        <v>130</v>
      </c>
      <c r="N572" s="194">
        <f t="shared" si="53"/>
        <v>7029.6</v>
      </c>
    </row>
    <row r="573" spans="1:14" ht="15.75" x14ac:dyDescent="0.2">
      <c r="A573" s="199"/>
      <c r="B573" s="199" t="s">
        <v>16</v>
      </c>
      <c r="C573" s="198" t="s">
        <v>2679</v>
      </c>
      <c r="D573" s="194">
        <f t="shared" si="51"/>
        <v>3005.3</v>
      </c>
      <c r="E573" s="195">
        <v>3005.3</v>
      </c>
      <c r="F573" s="195">
        <v>2472.6999999999998</v>
      </c>
      <c r="G573" s="195">
        <v>7.5</v>
      </c>
      <c r="H573" s="196"/>
      <c r="I573" s="197">
        <f t="shared" si="52"/>
        <v>538.20000000000005</v>
      </c>
      <c r="J573" s="195">
        <v>408.2</v>
      </c>
      <c r="K573" s="196"/>
      <c r="L573" s="196">
        <v>170.5</v>
      </c>
      <c r="M573" s="195">
        <v>130</v>
      </c>
      <c r="N573" s="194">
        <f t="shared" si="53"/>
        <v>3543.5</v>
      </c>
    </row>
    <row r="574" spans="1:14" ht="15.75" x14ac:dyDescent="0.2">
      <c r="A574" s="199"/>
      <c r="B574" s="199" t="s">
        <v>16</v>
      </c>
      <c r="C574" s="198" t="s">
        <v>2678</v>
      </c>
      <c r="D574" s="194">
        <f t="shared" si="51"/>
        <v>5264.9</v>
      </c>
      <c r="E574" s="195">
        <v>5264.9</v>
      </c>
      <c r="F574" s="195">
        <v>4327.1000000000004</v>
      </c>
      <c r="G574" s="195">
        <v>19.5</v>
      </c>
      <c r="H574" s="196"/>
      <c r="I574" s="197">
        <f t="shared" si="52"/>
        <v>979.3</v>
      </c>
      <c r="J574" s="195">
        <v>669.3</v>
      </c>
      <c r="K574" s="196"/>
      <c r="L574" s="196">
        <v>275.3</v>
      </c>
      <c r="M574" s="195">
        <v>310</v>
      </c>
      <c r="N574" s="194">
        <f t="shared" si="53"/>
        <v>6244.2</v>
      </c>
    </row>
    <row r="575" spans="1:14" ht="15.75" x14ac:dyDescent="0.2">
      <c r="A575" s="199"/>
      <c r="B575" s="199" t="s">
        <v>16</v>
      </c>
      <c r="C575" s="198" t="s">
        <v>2677</v>
      </c>
      <c r="D575" s="194">
        <f t="shared" si="51"/>
        <v>3006.8</v>
      </c>
      <c r="E575" s="195">
        <v>3006.8</v>
      </c>
      <c r="F575" s="195">
        <v>2472.6999999999998</v>
      </c>
      <c r="G575" s="195">
        <v>9.1999999999999993</v>
      </c>
      <c r="H575" s="196"/>
      <c r="I575" s="197">
        <f t="shared" si="52"/>
        <v>594</v>
      </c>
      <c r="J575" s="195">
        <v>374</v>
      </c>
      <c r="K575" s="196"/>
      <c r="L575" s="196">
        <v>130.80000000000001</v>
      </c>
      <c r="M575" s="195">
        <v>220</v>
      </c>
      <c r="N575" s="194">
        <f t="shared" si="53"/>
        <v>3600.8</v>
      </c>
    </row>
    <row r="576" spans="1:14" ht="15.75" x14ac:dyDescent="0.2">
      <c r="A576" s="199"/>
      <c r="B576" s="199" t="s">
        <v>16</v>
      </c>
      <c r="C576" s="198" t="s">
        <v>2676</v>
      </c>
      <c r="D576" s="194">
        <f t="shared" si="51"/>
        <v>15925.3</v>
      </c>
      <c r="E576" s="195">
        <v>15925.3</v>
      </c>
      <c r="F576" s="195">
        <v>12981.3</v>
      </c>
      <c r="G576" s="195">
        <v>204</v>
      </c>
      <c r="H576" s="196"/>
      <c r="I576" s="197">
        <f t="shared" si="52"/>
        <v>2115.1999999999998</v>
      </c>
      <c r="J576" s="195">
        <v>1895.2</v>
      </c>
      <c r="K576" s="196"/>
      <c r="L576" s="196">
        <v>802.8</v>
      </c>
      <c r="M576" s="195">
        <v>220</v>
      </c>
      <c r="N576" s="194">
        <f t="shared" si="53"/>
        <v>18040.5</v>
      </c>
    </row>
    <row r="577" spans="1:14" ht="15.75" x14ac:dyDescent="0.2">
      <c r="A577" s="199"/>
      <c r="B577" s="199" t="s">
        <v>16</v>
      </c>
      <c r="C577" s="198" t="s">
        <v>2675</v>
      </c>
      <c r="D577" s="194">
        <f t="shared" si="51"/>
        <v>2258.9</v>
      </c>
      <c r="E577" s="195">
        <v>2258.9</v>
      </c>
      <c r="F577" s="195">
        <v>1854.5</v>
      </c>
      <c r="G577" s="195">
        <v>11.2</v>
      </c>
      <c r="H577" s="196"/>
      <c r="I577" s="197">
        <f t="shared" si="52"/>
        <v>721.1</v>
      </c>
      <c r="J577" s="195">
        <v>591.1</v>
      </c>
      <c r="K577" s="196"/>
      <c r="L577" s="196">
        <v>137.1</v>
      </c>
      <c r="M577" s="195">
        <v>130</v>
      </c>
      <c r="N577" s="194">
        <f t="shared" si="53"/>
        <v>2980</v>
      </c>
    </row>
    <row r="578" spans="1:14" ht="15.75" x14ac:dyDescent="0.2">
      <c r="A578" s="199"/>
      <c r="B578" s="199" t="s">
        <v>16</v>
      </c>
      <c r="C578" s="198" t="s">
        <v>2674</v>
      </c>
      <c r="D578" s="194">
        <f t="shared" si="51"/>
        <v>3010.2</v>
      </c>
      <c r="E578" s="195">
        <v>3010.2</v>
      </c>
      <c r="F578" s="195">
        <v>2472.6999999999998</v>
      </c>
      <c r="G578" s="195">
        <v>13</v>
      </c>
      <c r="H578" s="196"/>
      <c r="I578" s="197">
        <f t="shared" si="52"/>
        <v>650.79999999999995</v>
      </c>
      <c r="J578" s="195">
        <v>430.8</v>
      </c>
      <c r="K578" s="196"/>
      <c r="L578" s="196">
        <v>191.7</v>
      </c>
      <c r="M578" s="195">
        <v>220</v>
      </c>
      <c r="N578" s="194">
        <f t="shared" si="53"/>
        <v>3661</v>
      </c>
    </row>
    <row r="579" spans="1:14" ht="15.75" x14ac:dyDescent="0.2">
      <c r="A579" s="199"/>
      <c r="B579" s="199" t="s">
        <v>16</v>
      </c>
      <c r="C579" s="198" t="s">
        <v>2673</v>
      </c>
      <c r="D579" s="194">
        <f t="shared" si="51"/>
        <v>6037.5</v>
      </c>
      <c r="E579" s="195">
        <v>6037.5</v>
      </c>
      <c r="F579" s="195">
        <v>4945.2</v>
      </c>
      <c r="G579" s="195">
        <v>45.1</v>
      </c>
      <c r="H579" s="196"/>
      <c r="I579" s="197">
        <f t="shared" si="52"/>
        <v>916.6</v>
      </c>
      <c r="J579" s="195">
        <v>696.6</v>
      </c>
      <c r="K579" s="196"/>
      <c r="L579" s="196">
        <v>204.9</v>
      </c>
      <c r="M579" s="195">
        <v>220</v>
      </c>
      <c r="N579" s="194">
        <f t="shared" si="53"/>
        <v>6954.1</v>
      </c>
    </row>
    <row r="580" spans="1:14" ht="15.75" x14ac:dyDescent="0.2">
      <c r="A580" s="199"/>
      <c r="B580" s="199" t="s">
        <v>16</v>
      </c>
      <c r="C580" s="198" t="s">
        <v>2672</v>
      </c>
      <c r="D580" s="194">
        <f t="shared" si="51"/>
        <v>2256.5</v>
      </c>
      <c r="E580" s="195">
        <v>2256.5</v>
      </c>
      <c r="F580" s="195">
        <v>1854.5</v>
      </c>
      <c r="G580" s="195">
        <v>8.5</v>
      </c>
      <c r="H580" s="196"/>
      <c r="I580" s="197">
        <f t="shared" si="52"/>
        <v>446.3</v>
      </c>
      <c r="J580" s="195">
        <v>390.3</v>
      </c>
      <c r="K580" s="196"/>
      <c r="L580" s="196">
        <v>169</v>
      </c>
      <c r="M580" s="195">
        <v>56</v>
      </c>
      <c r="N580" s="194">
        <f t="shared" si="53"/>
        <v>2702.8</v>
      </c>
    </row>
    <row r="581" spans="1:14" ht="15.75" x14ac:dyDescent="0.2">
      <c r="A581" s="199"/>
      <c r="B581" s="199" t="s">
        <v>16</v>
      </c>
      <c r="C581" s="198" t="s">
        <v>2671</v>
      </c>
      <c r="D581" s="194">
        <f t="shared" si="51"/>
        <v>3009.9</v>
      </c>
      <c r="E581" s="195">
        <v>3009.9</v>
      </c>
      <c r="F581" s="195">
        <v>2472.6999999999998</v>
      </c>
      <c r="G581" s="195">
        <v>12.6</v>
      </c>
      <c r="H581" s="196"/>
      <c r="I581" s="197">
        <f t="shared" si="52"/>
        <v>476.4</v>
      </c>
      <c r="J581" s="195">
        <v>346.4</v>
      </c>
      <c r="K581" s="196"/>
      <c r="L581" s="196">
        <v>100.1</v>
      </c>
      <c r="M581" s="195">
        <v>130</v>
      </c>
      <c r="N581" s="194">
        <f t="shared" si="53"/>
        <v>3486.3</v>
      </c>
    </row>
    <row r="582" spans="1:14" ht="15.75" x14ac:dyDescent="0.2">
      <c r="A582" s="199"/>
      <c r="B582" s="199" t="s">
        <v>16</v>
      </c>
      <c r="C582" s="198" t="s">
        <v>2670</v>
      </c>
      <c r="D582" s="194">
        <f t="shared" si="51"/>
        <v>3009.3</v>
      </c>
      <c r="E582" s="195">
        <v>3009.3</v>
      </c>
      <c r="F582" s="195">
        <v>2472.6999999999998</v>
      </c>
      <c r="G582" s="195">
        <v>11.9</v>
      </c>
      <c r="H582" s="196"/>
      <c r="I582" s="197">
        <f t="shared" si="52"/>
        <v>565.6</v>
      </c>
      <c r="J582" s="195">
        <v>435.6</v>
      </c>
      <c r="K582" s="196"/>
      <c r="L582" s="196">
        <v>154.5</v>
      </c>
      <c r="M582" s="195">
        <v>130</v>
      </c>
      <c r="N582" s="194">
        <f t="shared" si="53"/>
        <v>3574.9</v>
      </c>
    </row>
    <row r="583" spans="1:14" ht="15.75" x14ac:dyDescent="0.2">
      <c r="A583" s="199"/>
      <c r="B583" s="199" t="s">
        <v>16</v>
      </c>
      <c r="C583" s="198" t="s">
        <v>2669</v>
      </c>
      <c r="D583" s="194">
        <f t="shared" si="51"/>
        <v>1505.3</v>
      </c>
      <c r="E583" s="195">
        <v>1505.3</v>
      </c>
      <c r="F583" s="195">
        <v>1236.3</v>
      </c>
      <c r="G583" s="195">
        <v>6.8</v>
      </c>
      <c r="H583" s="196"/>
      <c r="I583" s="197">
        <f t="shared" si="52"/>
        <v>433.2</v>
      </c>
      <c r="J583" s="195">
        <v>303.2</v>
      </c>
      <c r="K583" s="196"/>
      <c r="L583" s="196">
        <v>86.8</v>
      </c>
      <c r="M583" s="195">
        <v>130</v>
      </c>
      <c r="N583" s="194">
        <f t="shared" si="53"/>
        <v>1938.5</v>
      </c>
    </row>
    <row r="584" spans="1:14" ht="15.75" x14ac:dyDescent="0.2">
      <c r="A584" s="199"/>
      <c r="B584" s="199" t="s">
        <v>16</v>
      </c>
      <c r="C584" s="198" t="s">
        <v>2668</v>
      </c>
      <c r="D584" s="194">
        <f t="shared" si="51"/>
        <v>2258.1</v>
      </c>
      <c r="E584" s="195">
        <v>2258.1</v>
      </c>
      <c r="F584" s="195">
        <v>1854.5</v>
      </c>
      <c r="G584" s="195">
        <v>10.3</v>
      </c>
      <c r="H584" s="196"/>
      <c r="I584" s="197">
        <f t="shared" si="52"/>
        <v>387</v>
      </c>
      <c r="J584" s="195">
        <v>347</v>
      </c>
      <c r="K584" s="196"/>
      <c r="L584" s="196">
        <v>135.1</v>
      </c>
      <c r="M584" s="195">
        <v>40</v>
      </c>
      <c r="N584" s="194">
        <f t="shared" si="53"/>
        <v>2645.1</v>
      </c>
    </row>
    <row r="585" spans="1:14" ht="15.75" x14ac:dyDescent="0.2">
      <c r="A585" s="199"/>
      <c r="B585" s="199" t="s">
        <v>16</v>
      </c>
      <c r="C585" s="198" t="s">
        <v>2667</v>
      </c>
      <c r="D585" s="194">
        <f t="shared" si="51"/>
        <v>3006.8</v>
      </c>
      <c r="E585" s="195">
        <v>3006.8</v>
      </c>
      <c r="F585" s="195">
        <v>2472.6999999999998</v>
      </c>
      <c r="G585" s="195">
        <v>9.1999999999999993</v>
      </c>
      <c r="H585" s="196"/>
      <c r="I585" s="197">
        <f t="shared" si="52"/>
        <v>343.3</v>
      </c>
      <c r="J585" s="195">
        <v>303.3</v>
      </c>
      <c r="K585" s="196"/>
      <c r="L585" s="196">
        <v>83.8</v>
      </c>
      <c r="M585" s="195">
        <v>40</v>
      </c>
      <c r="N585" s="194">
        <f t="shared" si="53"/>
        <v>3350.1000000000004</v>
      </c>
    </row>
    <row r="586" spans="1:14" ht="15.75" x14ac:dyDescent="0.2">
      <c r="A586" s="199"/>
      <c r="B586" s="199"/>
      <c r="C586" s="198"/>
      <c r="D586" s="197"/>
      <c r="E586" s="195"/>
      <c r="F586" s="204"/>
      <c r="G586" s="195"/>
      <c r="H586" s="204"/>
      <c r="I586" s="197"/>
      <c r="J586" s="204"/>
      <c r="K586" s="204"/>
      <c r="L586" s="204"/>
      <c r="M586" s="204"/>
      <c r="N586" s="197"/>
    </row>
    <row r="587" spans="1:14" s="205" customFormat="1" ht="39" x14ac:dyDescent="0.2">
      <c r="A587" s="208"/>
      <c r="B587" s="208"/>
      <c r="C587" s="207" t="s">
        <v>2666</v>
      </c>
      <c r="D587" s="206">
        <f>SUM(D589:D609)</f>
        <v>97456.700000000012</v>
      </c>
      <c r="E587" s="206">
        <f>SUM(E589:E609)</f>
        <v>97456.700000000012</v>
      </c>
      <c r="F587" s="206">
        <f>SUM(F589:F609)</f>
        <v>79471.399999999994</v>
      </c>
      <c r="G587" s="206">
        <f>SUM(G589:G609)</f>
        <v>619.69999999999993</v>
      </c>
      <c r="H587" s="206"/>
      <c r="I587" s="206">
        <f>SUM(I589:I609)</f>
        <v>30742.499999999993</v>
      </c>
      <c r="J587" s="206">
        <f>SUM(J589:J609)</f>
        <v>12913.9</v>
      </c>
      <c r="K587" s="206"/>
      <c r="L587" s="206">
        <f>SUM(L589:L609)</f>
        <v>4783.5999999999995</v>
      </c>
      <c r="M587" s="206">
        <f>SUM(M589:M609)</f>
        <v>17828.600000000017</v>
      </c>
      <c r="N587" s="206">
        <f>SUM(N589:N609)</f>
        <v>128199.19999999998</v>
      </c>
    </row>
    <row r="588" spans="1:14" ht="15.75" x14ac:dyDescent="0.2">
      <c r="A588" s="199"/>
      <c r="B588" s="199"/>
      <c r="C588" s="198"/>
      <c r="D588" s="197"/>
      <c r="E588" s="195"/>
      <c r="F588" s="204"/>
      <c r="G588" s="195"/>
      <c r="H588" s="204"/>
      <c r="I588" s="197"/>
      <c r="J588" s="204"/>
      <c r="K588" s="204"/>
      <c r="L588" s="204"/>
      <c r="M588" s="204"/>
      <c r="N588" s="197"/>
    </row>
    <row r="589" spans="1:14" ht="31.5" x14ac:dyDescent="0.2">
      <c r="A589" s="199"/>
      <c r="B589" s="202" t="s">
        <v>16</v>
      </c>
      <c r="C589" s="198" t="s">
        <v>2665</v>
      </c>
      <c r="D589" s="194">
        <f t="shared" ref="D589:D609" si="54">E589+H589</f>
        <v>2400.3000000000002</v>
      </c>
      <c r="E589" s="195">
        <v>2400.3000000000002</v>
      </c>
      <c r="F589" s="195">
        <v>1866</v>
      </c>
      <c r="G589" s="195">
        <v>99.8</v>
      </c>
      <c r="H589" s="196"/>
      <c r="I589" s="197">
        <f t="shared" ref="I589:I609" si="55">J589+M589</f>
        <v>153.4</v>
      </c>
      <c r="J589" s="195">
        <v>153.4</v>
      </c>
      <c r="K589" s="196"/>
      <c r="L589" s="196"/>
      <c r="M589" s="195"/>
      <c r="N589" s="194">
        <f t="shared" ref="N589:N609" si="56">D589+I589</f>
        <v>2553.7000000000003</v>
      </c>
    </row>
    <row r="590" spans="1:14" s="200" customFormat="1" ht="15.75" x14ac:dyDescent="0.2">
      <c r="A590" s="202"/>
      <c r="B590" s="202" t="s">
        <v>16</v>
      </c>
      <c r="C590" s="203" t="s">
        <v>2664</v>
      </c>
      <c r="D590" s="194">
        <f t="shared" si="54"/>
        <v>9590.9</v>
      </c>
      <c r="E590" s="195">
        <v>9590.9</v>
      </c>
      <c r="F590" s="195">
        <v>7727.8</v>
      </c>
      <c r="G590" s="195">
        <v>45.9</v>
      </c>
      <c r="H590" s="196"/>
      <c r="I590" s="197">
        <f t="shared" si="55"/>
        <v>11382.5</v>
      </c>
      <c r="J590" s="195">
        <v>1287.5</v>
      </c>
      <c r="K590" s="196"/>
      <c r="L590" s="196">
        <v>691.9</v>
      </c>
      <c r="M590" s="195">
        <v>10095</v>
      </c>
      <c r="N590" s="194">
        <f t="shared" si="56"/>
        <v>20973.4</v>
      </c>
    </row>
    <row r="591" spans="1:14" s="200" customFormat="1" ht="15.75" x14ac:dyDescent="0.2">
      <c r="A591" s="202"/>
      <c r="B591" s="202" t="s">
        <v>16</v>
      </c>
      <c r="C591" s="201" t="s">
        <v>2663</v>
      </c>
      <c r="D591" s="194">
        <f t="shared" si="54"/>
        <v>8705.2999999999993</v>
      </c>
      <c r="E591" s="195">
        <v>8705.2999999999993</v>
      </c>
      <c r="F591" s="195">
        <v>6949.7</v>
      </c>
      <c r="G591" s="195">
        <v>52.3</v>
      </c>
      <c r="H591" s="196"/>
      <c r="I591" s="197">
        <f t="shared" si="55"/>
        <v>6453.6</v>
      </c>
      <c r="J591" s="195">
        <v>1168.6000000000001</v>
      </c>
      <c r="K591" s="196"/>
      <c r="L591" s="196">
        <v>545.4</v>
      </c>
      <c r="M591" s="195">
        <v>5285</v>
      </c>
      <c r="N591" s="194">
        <f t="shared" si="56"/>
        <v>15158.9</v>
      </c>
    </row>
    <row r="592" spans="1:14" ht="15.75" x14ac:dyDescent="0.2">
      <c r="A592" s="199"/>
      <c r="B592" s="199" t="s">
        <v>16</v>
      </c>
      <c r="C592" s="198" t="s">
        <v>2662</v>
      </c>
      <c r="D592" s="194">
        <f t="shared" si="54"/>
        <v>2915.8</v>
      </c>
      <c r="E592" s="195">
        <v>2915.8</v>
      </c>
      <c r="F592" s="195">
        <v>2402.3000000000002</v>
      </c>
      <c r="G592" s="195"/>
      <c r="H592" s="196"/>
      <c r="I592" s="197">
        <f t="shared" si="55"/>
        <v>522.30000000000007</v>
      </c>
      <c r="J592" s="195">
        <v>457.1</v>
      </c>
      <c r="K592" s="196"/>
      <c r="L592" s="196">
        <v>153</v>
      </c>
      <c r="M592" s="195">
        <v>65.2</v>
      </c>
      <c r="N592" s="194">
        <f t="shared" si="56"/>
        <v>3438.1000000000004</v>
      </c>
    </row>
    <row r="593" spans="1:14" ht="15.75" x14ac:dyDescent="0.2">
      <c r="A593" s="199"/>
      <c r="B593" s="199" t="s">
        <v>16</v>
      </c>
      <c r="C593" s="198" t="s">
        <v>2661</v>
      </c>
      <c r="D593" s="194">
        <f t="shared" si="54"/>
        <v>2994.6</v>
      </c>
      <c r="E593" s="195">
        <v>2994.6</v>
      </c>
      <c r="F593" s="195">
        <v>2399.1999999999998</v>
      </c>
      <c r="G593" s="195">
        <v>91.1</v>
      </c>
      <c r="H593" s="196"/>
      <c r="I593" s="197">
        <f t="shared" si="55"/>
        <v>1468.8000000000002</v>
      </c>
      <c r="J593" s="195">
        <v>454.6</v>
      </c>
      <c r="K593" s="196"/>
      <c r="L593" s="196">
        <v>170.9</v>
      </c>
      <c r="M593" s="195">
        <v>1014.2</v>
      </c>
      <c r="N593" s="194">
        <f t="shared" si="56"/>
        <v>4463.3999999999996</v>
      </c>
    </row>
    <row r="594" spans="1:14" ht="15.75" x14ac:dyDescent="0.2">
      <c r="A594" s="199"/>
      <c r="B594" s="199" t="s">
        <v>16</v>
      </c>
      <c r="C594" s="198" t="s">
        <v>2660</v>
      </c>
      <c r="D594" s="194">
        <f t="shared" si="54"/>
        <v>2507.6999999999998</v>
      </c>
      <c r="E594" s="195">
        <v>2507.6999999999998</v>
      </c>
      <c r="F594" s="195">
        <v>2066.1</v>
      </c>
      <c r="G594" s="195"/>
      <c r="H594" s="196"/>
      <c r="I594" s="197">
        <f t="shared" si="55"/>
        <v>465</v>
      </c>
      <c r="J594" s="195">
        <v>399.8</v>
      </c>
      <c r="K594" s="196"/>
      <c r="L594" s="196">
        <v>127.5</v>
      </c>
      <c r="M594" s="195">
        <v>65.2</v>
      </c>
      <c r="N594" s="194">
        <f t="shared" si="56"/>
        <v>2972.7</v>
      </c>
    </row>
    <row r="595" spans="1:14" ht="15.75" x14ac:dyDescent="0.2">
      <c r="A595" s="199"/>
      <c r="B595" s="199" t="s">
        <v>16</v>
      </c>
      <c r="C595" s="198" t="s">
        <v>2659</v>
      </c>
      <c r="D595" s="194">
        <f t="shared" si="54"/>
        <v>2516.9</v>
      </c>
      <c r="E595" s="195">
        <v>2516.9</v>
      </c>
      <c r="F595" s="195">
        <v>2073.6999999999998</v>
      </c>
      <c r="G595" s="195"/>
      <c r="H595" s="196"/>
      <c r="I595" s="197">
        <f t="shared" si="55"/>
        <v>651.40000000000009</v>
      </c>
      <c r="J595" s="195">
        <v>586.20000000000005</v>
      </c>
      <c r="K595" s="196"/>
      <c r="L595" s="196">
        <v>121</v>
      </c>
      <c r="M595" s="195">
        <v>65.2</v>
      </c>
      <c r="N595" s="194">
        <f t="shared" si="56"/>
        <v>3168.3</v>
      </c>
    </row>
    <row r="596" spans="1:14" ht="15.75" x14ac:dyDescent="0.2">
      <c r="A596" s="199"/>
      <c r="B596" s="199" t="s">
        <v>16</v>
      </c>
      <c r="C596" s="198" t="s">
        <v>2658</v>
      </c>
      <c r="D596" s="194">
        <f t="shared" si="54"/>
        <v>2389.6</v>
      </c>
      <c r="E596" s="195">
        <v>2389.6</v>
      </c>
      <c r="F596" s="195">
        <v>1946.3</v>
      </c>
      <c r="G596" s="195">
        <v>30.4</v>
      </c>
      <c r="H596" s="196"/>
      <c r="I596" s="197">
        <f t="shared" si="55"/>
        <v>784.1</v>
      </c>
      <c r="J596" s="195">
        <v>718.9</v>
      </c>
      <c r="K596" s="196"/>
      <c r="L596" s="196">
        <v>191.8</v>
      </c>
      <c r="M596" s="195">
        <v>65.2</v>
      </c>
      <c r="N596" s="194">
        <f t="shared" si="56"/>
        <v>3173.7</v>
      </c>
    </row>
    <row r="597" spans="1:14" ht="15.75" x14ac:dyDescent="0.2">
      <c r="A597" s="199"/>
      <c r="B597" s="199" t="s">
        <v>16</v>
      </c>
      <c r="C597" s="198" t="s">
        <v>2657</v>
      </c>
      <c r="D597" s="194">
        <f t="shared" si="54"/>
        <v>5706.5</v>
      </c>
      <c r="E597" s="195">
        <v>5706.5</v>
      </c>
      <c r="F597" s="195">
        <v>4701.6000000000004</v>
      </c>
      <c r="G597" s="195"/>
      <c r="H597" s="196"/>
      <c r="I597" s="197">
        <f t="shared" si="55"/>
        <v>842.19999999999993</v>
      </c>
      <c r="J597" s="195">
        <v>711.8</v>
      </c>
      <c r="K597" s="196"/>
      <c r="L597" s="196">
        <v>274.7</v>
      </c>
      <c r="M597" s="195">
        <v>130.4</v>
      </c>
      <c r="N597" s="194">
        <f t="shared" si="56"/>
        <v>6548.7</v>
      </c>
    </row>
    <row r="598" spans="1:14" ht="15.75" x14ac:dyDescent="0.2">
      <c r="A598" s="199"/>
      <c r="B598" s="199" t="s">
        <v>16</v>
      </c>
      <c r="C598" s="198" t="s">
        <v>2656</v>
      </c>
      <c r="D598" s="194">
        <f t="shared" si="54"/>
        <v>2581.3000000000002</v>
      </c>
      <c r="E598" s="195">
        <v>2581.3000000000002</v>
      </c>
      <c r="F598" s="195">
        <v>2058.6999999999998</v>
      </c>
      <c r="G598" s="195">
        <v>91.1</v>
      </c>
      <c r="H598" s="196"/>
      <c r="I598" s="197">
        <f t="shared" si="55"/>
        <v>554.6</v>
      </c>
      <c r="J598" s="195">
        <v>489.4</v>
      </c>
      <c r="K598" s="196"/>
      <c r="L598" s="196">
        <v>175.9</v>
      </c>
      <c r="M598" s="195">
        <v>65.2</v>
      </c>
      <c r="N598" s="194">
        <f t="shared" si="56"/>
        <v>3135.9</v>
      </c>
    </row>
    <row r="599" spans="1:14" ht="15.75" x14ac:dyDescent="0.2">
      <c r="A599" s="199"/>
      <c r="B599" s="199" t="s">
        <v>16</v>
      </c>
      <c r="C599" s="198" t="s">
        <v>2655</v>
      </c>
      <c r="D599" s="194">
        <f t="shared" si="54"/>
        <v>4573.6000000000004</v>
      </c>
      <c r="E599" s="195">
        <v>4573.6000000000004</v>
      </c>
      <c r="F599" s="195">
        <v>3745.4</v>
      </c>
      <c r="G599" s="195">
        <v>30.4</v>
      </c>
      <c r="H599" s="196"/>
      <c r="I599" s="197">
        <f t="shared" si="55"/>
        <v>790.1</v>
      </c>
      <c r="J599" s="195">
        <v>659.7</v>
      </c>
      <c r="K599" s="196"/>
      <c r="L599" s="196">
        <v>320.60000000000002</v>
      </c>
      <c r="M599" s="195">
        <v>130.4</v>
      </c>
      <c r="N599" s="194">
        <f t="shared" si="56"/>
        <v>5363.7000000000007</v>
      </c>
    </row>
    <row r="600" spans="1:14" ht="15.75" x14ac:dyDescent="0.2">
      <c r="A600" s="199"/>
      <c r="B600" s="199" t="s">
        <v>16</v>
      </c>
      <c r="C600" s="198" t="s">
        <v>2654</v>
      </c>
      <c r="D600" s="194">
        <f t="shared" si="54"/>
        <v>2497.3000000000002</v>
      </c>
      <c r="E600" s="195">
        <v>2497.3000000000002</v>
      </c>
      <c r="F600" s="195">
        <v>2057.5</v>
      </c>
      <c r="G600" s="195"/>
      <c r="H600" s="196"/>
      <c r="I600" s="197">
        <f t="shared" si="55"/>
        <v>479.09999999999997</v>
      </c>
      <c r="J600" s="195">
        <v>413.9</v>
      </c>
      <c r="K600" s="196"/>
      <c r="L600" s="196">
        <v>141.5</v>
      </c>
      <c r="M600" s="195">
        <v>65.2</v>
      </c>
      <c r="N600" s="194">
        <f t="shared" si="56"/>
        <v>2976.4</v>
      </c>
    </row>
    <row r="601" spans="1:14" ht="15.75" x14ac:dyDescent="0.2">
      <c r="A601" s="199"/>
      <c r="B601" s="199" t="s">
        <v>16</v>
      </c>
      <c r="C601" s="198" t="s">
        <v>2653</v>
      </c>
      <c r="D601" s="194">
        <f t="shared" si="54"/>
        <v>2999.3</v>
      </c>
      <c r="E601" s="195">
        <v>2999.3</v>
      </c>
      <c r="F601" s="195">
        <v>2471.1999999999998</v>
      </c>
      <c r="G601" s="195"/>
      <c r="H601" s="196"/>
      <c r="I601" s="197">
        <f t="shared" si="55"/>
        <v>580.6</v>
      </c>
      <c r="J601" s="195">
        <v>515.4</v>
      </c>
      <c r="K601" s="196"/>
      <c r="L601" s="196">
        <v>195</v>
      </c>
      <c r="M601" s="195">
        <v>65.2</v>
      </c>
      <c r="N601" s="194">
        <f t="shared" si="56"/>
        <v>3579.9</v>
      </c>
    </row>
    <row r="602" spans="1:14" ht="15.75" x14ac:dyDescent="0.2">
      <c r="A602" s="199"/>
      <c r="B602" s="199" t="s">
        <v>16</v>
      </c>
      <c r="C602" s="198" t="s">
        <v>2652</v>
      </c>
      <c r="D602" s="194">
        <f t="shared" si="54"/>
        <v>3053.9</v>
      </c>
      <c r="E602" s="195">
        <v>3053.9</v>
      </c>
      <c r="F602" s="195">
        <v>2516.1</v>
      </c>
      <c r="G602" s="195"/>
      <c r="H602" s="196"/>
      <c r="I602" s="197">
        <f t="shared" si="55"/>
        <v>632.5</v>
      </c>
      <c r="J602" s="195">
        <v>502.1</v>
      </c>
      <c r="K602" s="196"/>
      <c r="L602" s="196">
        <v>188</v>
      </c>
      <c r="M602" s="195">
        <v>130.4</v>
      </c>
      <c r="N602" s="194">
        <f t="shared" si="56"/>
        <v>3686.4</v>
      </c>
    </row>
    <row r="603" spans="1:14" ht="15.75" x14ac:dyDescent="0.2">
      <c r="A603" s="199"/>
      <c r="B603" s="199" t="s">
        <v>16</v>
      </c>
      <c r="C603" s="198" t="s">
        <v>2651</v>
      </c>
      <c r="D603" s="194">
        <f t="shared" si="54"/>
        <v>3906.5</v>
      </c>
      <c r="E603" s="195">
        <v>3906.5</v>
      </c>
      <c r="F603" s="195">
        <v>3218.6</v>
      </c>
      <c r="G603" s="195"/>
      <c r="H603" s="196"/>
      <c r="I603" s="197">
        <f t="shared" si="55"/>
        <v>563.80000000000007</v>
      </c>
      <c r="J603" s="195">
        <v>498.6</v>
      </c>
      <c r="K603" s="196"/>
      <c r="L603" s="196">
        <v>182.5</v>
      </c>
      <c r="M603" s="195">
        <v>65.2</v>
      </c>
      <c r="N603" s="194">
        <f t="shared" si="56"/>
        <v>4470.3</v>
      </c>
    </row>
    <row r="604" spans="1:14" ht="15.75" x14ac:dyDescent="0.2">
      <c r="A604" s="199"/>
      <c r="B604" s="199" t="s">
        <v>16</v>
      </c>
      <c r="C604" s="198" t="s">
        <v>2650</v>
      </c>
      <c r="D604" s="194">
        <f t="shared" si="54"/>
        <v>2576.1999999999998</v>
      </c>
      <c r="E604" s="195">
        <v>2576.1999999999998</v>
      </c>
      <c r="F604" s="195">
        <v>2122.5</v>
      </c>
      <c r="G604" s="195"/>
      <c r="H604" s="196"/>
      <c r="I604" s="197">
        <f t="shared" si="55"/>
        <v>591.90000000000009</v>
      </c>
      <c r="J604" s="195">
        <v>526.70000000000005</v>
      </c>
      <c r="K604" s="196"/>
      <c r="L604" s="196">
        <v>188</v>
      </c>
      <c r="M604" s="195">
        <v>65.2</v>
      </c>
      <c r="N604" s="194">
        <f t="shared" si="56"/>
        <v>3168.1</v>
      </c>
    </row>
    <row r="605" spans="1:14" ht="15.75" x14ac:dyDescent="0.2">
      <c r="A605" s="199"/>
      <c r="B605" s="199" t="s">
        <v>16</v>
      </c>
      <c r="C605" s="198" t="s">
        <v>2649</v>
      </c>
      <c r="D605" s="194">
        <f t="shared" si="54"/>
        <v>6276.5</v>
      </c>
      <c r="E605" s="195">
        <v>6276.5</v>
      </c>
      <c r="F605" s="195">
        <v>5151.1000000000004</v>
      </c>
      <c r="G605" s="195">
        <v>26.9</v>
      </c>
      <c r="H605" s="196"/>
      <c r="I605" s="197">
        <f t="shared" si="55"/>
        <v>838.5</v>
      </c>
      <c r="J605" s="195">
        <v>773.3</v>
      </c>
      <c r="K605" s="196"/>
      <c r="L605" s="196">
        <v>295.89999999999998</v>
      </c>
      <c r="M605" s="195">
        <v>65.2</v>
      </c>
      <c r="N605" s="194">
        <f t="shared" si="56"/>
        <v>7115</v>
      </c>
    </row>
    <row r="606" spans="1:14" ht="15.75" x14ac:dyDescent="0.2">
      <c r="A606" s="199"/>
      <c r="B606" s="199" t="s">
        <v>16</v>
      </c>
      <c r="C606" s="198" t="s">
        <v>2648</v>
      </c>
      <c r="D606" s="194">
        <f t="shared" si="54"/>
        <v>2398.1999999999998</v>
      </c>
      <c r="E606" s="195">
        <v>2398.1999999999998</v>
      </c>
      <c r="F606" s="195">
        <v>1885.1</v>
      </c>
      <c r="G606" s="195">
        <v>121.4</v>
      </c>
      <c r="H606" s="196"/>
      <c r="I606" s="197">
        <f t="shared" si="55"/>
        <v>609.40000000000009</v>
      </c>
      <c r="J606" s="195">
        <v>544.20000000000005</v>
      </c>
      <c r="K606" s="196"/>
      <c r="L606" s="196">
        <v>230.1</v>
      </c>
      <c r="M606" s="195">
        <v>65.2</v>
      </c>
      <c r="N606" s="194">
        <f t="shared" si="56"/>
        <v>3007.6</v>
      </c>
    </row>
    <row r="607" spans="1:14" ht="15.75" x14ac:dyDescent="0.2">
      <c r="A607" s="199"/>
      <c r="B607" s="199" t="s">
        <v>16</v>
      </c>
      <c r="C607" s="198" t="s">
        <v>2647</v>
      </c>
      <c r="D607" s="194">
        <f t="shared" si="54"/>
        <v>4669.3</v>
      </c>
      <c r="E607" s="195">
        <v>4669.3</v>
      </c>
      <c r="F607" s="195">
        <v>3847</v>
      </c>
      <c r="G607" s="195"/>
      <c r="H607" s="196"/>
      <c r="I607" s="197">
        <f t="shared" si="55"/>
        <v>591.29999999999995</v>
      </c>
      <c r="J607" s="195">
        <v>460.9</v>
      </c>
      <c r="K607" s="196"/>
      <c r="L607" s="196">
        <v>159</v>
      </c>
      <c r="M607" s="195">
        <v>130.4</v>
      </c>
      <c r="N607" s="194">
        <f t="shared" si="56"/>
        <v>5260.6</v>
      </c>
    </row>
    <row r="608" spans="1:14" ht="15.75" x14ac:dyDescent="0.2">
      <c r="A608" s="199"/>
      <c r="B608" s="199" t="s">
        <v>16</v>
      </c>
      <c r="C608" s="198" t="s">
        <v>2646</v>
      </c>
      <c r="D608" s="194">
        <f t="shared" si="54"/>
        <v>4462.1000000000004</v>
      </c>
      <c r="E608" s="195">
        <v>4462.1000000000004</v>
      </c>
      <c r="F608" s="195">
        <v>3676.4</v>
      </c>
      <c r="G608" s="195"/>
      <c r="H608" s="196"/>
      <c r="I608" s="197">
        <f t="shared" si="55"/>
        <v>399.8</v>
      </c>
      <c r="J608" s="195">
        <v>334.6</v>
      </c>
      <c r="K608" s="196"/>
      <c r="L608" s="196">
        <v>79.5</v>
      </c>
      <c r="M608" s="195">
        <v>65.2</v>
      </c>
      <c r="N608" s="194">
        <f t="shared" si="56"/>
        <v>4861.9000000000005</v>
      </c>
    </row>
    <row r="609" spans="1:14" ht="15.75" x14ac:dyDescent="0.2">
      <c r="A609" s="199"/>
      <c r="B609" s="199" t="s">
        <v>16</v>
      </c>
      <c r="C609" s="198" t="s">
        <v>2645</v>
      </c>
      <c r="D609" s="194">
        <f t="shared" si="54"/>
        <v>17734.900000000001</v>
      </c>
      <c r="E609" s="195">
        <v>17734.900000000001</v>
      </c>
      <c r="F609" s="195">
        <v>14589.1</v>
      </c>
      <c r="G609" s="195">
        <v>30.4</v>
      </c>
      <c r="H609" s="196"/>
      <c r="I609" s="197">
        <f t="shared" si="55"/>
        <v>1387.6000000000001</v>
      </c>
      <c r="J609" s="195">
        <v>1257.2</v>
      </c>
      <c r="K609" s="196"/>
      <c r="L609" s="196">
        <v>351.4</v>
      </c>
      <c r="M609" s="195">
        <v>130.4</v>
      </c>
      <c r="N609" s="194">
        <f t="shared" si="56"/>
        <v>19122.5</v>
      </c>
    </row>
    <row r="610" spans="1:14" ht="15.75" x14ac:dyDescent="0.2">
      <c r="A610" s="199"/>
      <c r="B610" s="199"/>
      <c r="C610" s="198"/>
      <c r="D610" s="197"/>
      <c r="E610" s="195"/>
      <c r="F610" s="204"/>
      <c r="G610" s="195"/>
      <c r="H610" s="204"/>
      <c r="I610" s="197"/>
      <c r="J610" s="204"/>
      <c r="K610" s="204"/>
      <c r="L610" s="204"/>
      <c r="M610" s="204"/>
      <c r="N610" s="197"/>
    </row>
    <row r="611" spans="1:14" s="205" customFormat="1" ht="39" x14ac:dyDescent="0.2">
      <c r="A611" s="208"/>
      <c r="B611" s="208"/>
      <c r="C611" s="207" t="s">
        <v>2644</v>
      </c>
      <c r="D611" s="206">
        <f>SUM(D613:D635)</f>
        <v>131225.59999999998</v>
      </c>
      <c r="E611" s="206">
        <f>SUM(E613:E635)</f>
        <v>131225.59999999998</v>
      </c>
      <c r="F611" s="206">
        <f>SUM(F613:F635)</f>
        <v>107219.20000000003</v>
      </c>
      <c r="G611" s="206">
        <f>SUM(G613:G635)</f>
        <v>779.3</v>
      </c>
      <c r="H611" s="206"/>
      <c r="I611" s="206">
        <f>SUM(I613:I635)</f>
        <v>27086.900000000005</v>
      </c>
      <c r="J611" s="206">
        <f>SUM(J613:J635)</f>
        <v>17436.5</v>
      </c>
      <c r="K611" s="206"/>
      <c r="L611" s="206">
        <f>SUM(L613:L635)</f>
        <v>6273.1</v>
      </c>
      <c r="M611" s="206">
        <f>SUM(M613:M635)</f>
        <v>9650.4</v>
      </c>
      <c r="N611" s="206">
        <f>SUM(N613:N635)</f>
        <v>158312.49999999997</v>
      </c>
    </row>
    <row r="612" spans="1:14" ht="15.75" x14ac:dyDescent="0.2">
      <c r="A612" s="199"/>
      <c r="B612" s="199"/>
      <c r="C612" s="198"/>
      <c r="D612" s="197"/>
      <c r="E612" s="195"/>
      <c r="F612" s="204"/>
      <c r="G612" s="195"/>
      <c r="H612" s="204"/>
      <c r="I612" s="197"/>
      <c r="J612" s="204"/>
      <c r="K612" s="204"/>
      <c r="L612" s="204"/>
      <c r="M612" s="204"/>
      <c r="N612" s="197"/>
    </row>
    <row r="613" spans="1:14" ht="31.5" x14ac:dyDescent="0.2">
      <c r="A613" s="199"/>
      <c r="B613" s="202" t="s">
        <v>16</v>
      </c>
      <c r="C613" s="198" t="s">
        <v>2643</v>
      </c>
      <c r="D613" s="194">
        <f t="shared" ref="D613:D635" si="57">E613+H613</f>
        <v>2549.3000000000002</v>
      </c>
      <c r="E613" s="195">
        <v>2549.3000000000002</v>
      </c>
      <c r="F613" s="195">
        <v>1990.4</v>
      </c>
      <c r="G613" s="195">
        <v>127.6</v>
      </c>
      <c r="H613" s="196"/>
      <c r="I613" s="197">
        <f t="shared" ref="I613:I635" si="58">J613+M613</f>
        <v>453.4</v>
      </c>
      <c r="J613" s="195">
        <v>163</v>
      </c>
      <c r="K613" s="196"/>
      <c r="L613" s="196">
        <v>55.3</v>
      </c>
      <c r="M613" s="195">
        <v>290.39999999999998</v>
      </c>
      <c r="N613" s="194">
        <f t="shared" ref="N613:N635" si="59">D613+I613</f>
        <v>3002.7000000000003</v>
      </c>
    </row>
    <row r="614" spans="1:14" s="200" customFormat="1" ht="15.75" x14ac:dyDescent="0.2">
      <c r="A614" s="202"/>
      <c r="B614" s="202" t="s">
        <v>16</v>
      </c>
      <c r="C614" s="203" t="s">
        <v>2642</v>
      </c>
      <c r="D614" s="194">
        <f t="shared" si="57"/>
        <v>18120</v>
      </c>
      <c r="E614" s="195">
        <v>18120</v>
      </c>
      <c r="F614" s="195">
        <v>14654.7</v>
      </c>
      <c r="G614" s="195">
        <v>51.3</v>
      </c>
      <c r="H614" s="196"/>
      <c r="I614" s="197">
        <f t="shared" si="58"/>
        <v>2557.4</v>
      </c>
      <c r="J614" s="195">
        <v>2432.4</v>
      </c>
      <c r="K614" s="196"/>
      <c r="L614" s="196">
        <v>751.6</v>
      </c>
      <c r="M614" s="195">
        <v>125</v>
      </c>
      <c r="N614" s="194">
        <f t="shared" si="59"/>
        <v>20677.400000000001</v>
      </c>
    </row>
    <row r="615" spans="1:14" s="200" customFormat="1" ht="15.75" x14ac:dyDescent="0.2">
      <c r="A615" s="202"/>
      <c r="B615" s="202" t="s">
        <v>16</v>
      </c>
      <c r="C615" s="201" t="s">
        <v>2641</v>
      </c>
      <c r="D615" s="194">
        <f t="shared" si="57"/>
        <v>11160</v>
      </c>
      <c r="E615" s="195">
        <v>11160</v>
      </c>
      <c r="F615" s="195">
        <v>9067.9</v>
      </c>
      <c r="G615" s="195">
        <v>61</v>
      </c>
      <c r="H615" s="196"/>
      <c r="I615" s="197">
        <f t="shared" si="58"/>
        <v>1558.1000000000001</v>
      </c>
      <c r="J615" s="195">
        <v>1498.1000000000001</v>
      </c>
      <c r="K615" s="196"/>
      <c r="L615" s="196">
        <v>756.2</v>
      </c>
      <c r="M615" s="195">
        <v>60</v>
      </c>
      <c r="N615" s="194">
        <f t="shared" si="59"/>
        <v>12718.1</v>
      </c>
    </row>
    <row r="616" spans="1:14" ht="15.75" x14ac:dyDescent="0.2">
      <c r="A616" s="199"/>
      <c r="B616" s="199" t="s">
        <v>16</v>
      </c>
      <c r="C616" s="198" t="s">
        <v>2640</v>
      </c>
      <c r="D616" s="194">
        <f t="shared" si="57"/>
        <v>3740</v>
      </c>
      <c r="E616" s="195">
        <v>3740</v>
      </c>
      <c r="F616" s="195">
        <v>3054.2</v>
      </c>
      <c r="G616" s="195">
        <v>17.5</v>
      </c>
      <c r="H616" s="196"/>
      <c r="I616" s="197">
        <f t="shared" si="58"/>
        <v>1032.9000000000001</v>
      </c>
      <c r="J616" s="195">
        <v>1012.9</v>
      </c>
      <c r="K616" s="196"/>
      <c r="L616" s="196">
        <v>536.70000000000005</v>
      </c>
      <c r="M616" s="195">
        <v>20</v>
      </c>
      <c r="N616" s="194">
        <f t="shared" si="59"/>
        <v>4772.8999999999996</v>
      </c>
    </row>
    <row r="617" spans="1:14" ht="15.75" x14ac:dyDescent="0.2">
      <c r="A617" s="199"/>
      <c r="B617" s="199" t="s">
        <v>16</v>
      </c>
      <c r="C617" s="198" t="s">
        <v>2639</v>
      </c>
      <c r="D617" s="194">
        <f t="shared" si="57"/>
        <v>3558.9</v>
      </c>
      <c r="E617" s="195">
        <v>3558.9</v>
      </c>
      <c r="F617" s="195">
        <v>2908.9</v>
      </c>
      <c r="G617" s="195">
        <v>13.2</v>
      </c>
      <c r="H617" s="196"/>
      <c r="I617" s="197">
        <f t="shared" si="58"/>
        <v>441</v>
      </c>
      <c r="J617" s="195">
        <v>421</v>
      </c>
      <c r="K617" s="196"/>
      <c r="L617" s="196">
        <v>138.1</v>
      </c>
      <c r="M617" s="195">
        <v>20</v>
      </c>
      <c r="N617" s="194">
        <f t="shared" si="59"/>
        <v>3999.9</v>
      </c>
    </row>
    <row r="618" spans="1:14" ht="15.75" x14ac:dyDescent="0.2">
      <c r="A618" s="199"/>
      <c r="B618" s="199" t="s">
        <v>16</v>
      </c>
      <c r="C618" s="198" t="s">
        <v>2638</v>
      </c>
      <c r="D618" s="194">
        <f t="shared" si="57"/>
        <v>2780.3</v>
      </c>
      <c r="E618" s="195">
        <v>2780.3</v>
      </c>
      <c r="F618" s="195">
        <v>2267.6</v>
      </c>
      <c r="G618" s="195">
        <v>16.8</v>
      </c>
      <c r="H618" s="196"/>
      <c r="I618" s="197">
        <f t="shared" si="58"/>
        <v>463.7</v>
      </c>
      <c r="J618" s="195">
        <v>368.7</v>
      </c>
      <c r="K618" s="196"/>
      <c r="L618" s="196">
        <v>273.8</v>
      </c>
      <c r="M618" s="195">
        <v>95</v>
      </c>
      <c r="N618" s="194">
        <f t="shared" si="59"/>
        <v>3244</v>
      </c>
    </row>
    <row r="619" spans="1:14" ht="15.75" x14ac:dyDescent="0.2">
      <c r="A619" s="199"/>
      <c r="B619" s="199" t="s">
        <v>16</v>
      </c>
      <c r="C619" s="198" t="s">
        <v>2637</v>
      </c>
      <c r="D619" s="194">
        <f t="shared" si="57"/>
        <v>4785.8999999999996</v>
      </c>
      <c r="E619" s="195">
        <v>4785.8999999999996</v>
      </c>
      <c r="F619" s="195">
        <v>3899.4</v>
      </c>
      <c r="G619" s="195">
        <v>34.200000000000003</v>
      </c>
      <c r="H619" s="196"/>
      <c r="I619" s="197">
        <f t="shared" si="58"/>
        <v>956.1</v>
      </c>
      <c r="J619" s="195">
        <v>786.1</v>
      </c>
      <c r="K619" s="196"/>
      <c r="L619" s="196">
        <v>394.1</v>
      </c>
      <c r="M619" s="195">
        <v>170</v>
      </c>
      <c r="N619" s="194">
        <f t="shared" si="59"/>
        <v>5742</v>
      </c>
    </row>
    <row r="620" spans="1:14" ht="15.75" x14ac:dyDescent="0.2">
      <c r="A620" s="199"/>
      <c r="B620" s="199" t="s">
        <v>16</v>
      </c>
      <c r="C620" s="198" t="s">
        <v>2636</v>
      </c>
      <c r="D620" s="194">
        <f t="shared" si="57"/>
        <v>10850</v>
      </c>
      <c r="E620" s="195">
        <v>10850</v>
      </c>
      <c r="F620" s="195">
        <v>8860.9</v>
      </c>
      <c r="G620" s="195">
        <v>50</v>
      </c>
      <c r="H620" s="196"/>
      <c r="I620" s="197">
        <f t="shared" si="58"/>
        <v>1536.5</v>
      </c>
      <c r="J620" s="195">
        <v>1366.5</v>
      </c>
      <c r="K620" s="196"/>
      <c r="L620" s="196">
        <v>414.8</v>
      </c>
      <c r="M620" s="195">
        <v>170</v>
      </c>
      <c r="N620" s="194">
        <f t="shared" si="59"/>
        <v>12386.5</v>
      </c>
    </row>
    <row r="621" spans="1:14" ht="15.75" x14ac:dyDescent="0.2">
      <c r="A621" s="199"/>
      <c r="B621" s="199" t="s">
        <v>16</v>
      </c>
      <c r="C621" s="198" t="s">
        <v>2635</v>
      </c>
      <c r="D621" s="194">
        <f t="shared" si="57"/>
        <v>11601.699999999999</v>
      </c>
      <c r="E621" s="195">
        <v>11601.699999999999</v>
      </c>
      <c r="F621" s="195">
        <v>9469.6</v>
      </c>
      <c r="G621" s="195">
        <v>60.4</v>
      </c>
      <c r="H621" s="196"/>
      <c r="I621" s="197">
        <f t="shared" si="58"/>
        <v>1522.6999999999998</v>
      </c>
      <c r="J621" s="195">
        <v>1352.6999999999998</v>
      </c>
      <c r="K621" s="196"/>
      <c r="L621" s="196">
        <v>385.6</v>
      </c>
      <c r="M621" s="195">
        <v>170</v>
      </c>
      <c r="N621" s="194">
        <f t="shared" si="59"/>
        <v>13124.399999999998</v>
      </c>
    </row>
    <row r="622" spans="1:14" ht="15.75" x14ac:dyDescent="0.2">
      <c r="A622" s="199"/>
      <c r="B622" s="199" t="s">
        <v>16</v>
      </c>
      <c r="C622" s="198" t="s">
        <v>2634</v>
      </c>
      <c r="D622" s="194">
        <f t="shared" si="57"/>
        <v>9873.7999999999993</v>
      </c>
      <c r="E622" s="195">
        <v>9873.7999999999993</v>
      </c>
      <c r="F622" s="195">
        <v>8071.5</v>
      </c>
      <c r="G622" s="195">
        <v>35</v>
      </c>
      <c r="H622" s="196"/>
      <c r="I622" s="197">
        <f t="shared" si="58"/>
        <v>1268.4000000000001</v>
      </c>
      <c r="J622" s="195">
        <v>1098.4000000000001</v>
      </c>
      <c r="K622" s="196"/>
      <c r="L622" s="196">
        <v>238.8</v>
      </c>
      <c r="M622" s="195">
        <v>170</v>
      </c>
      <c r="N622" s="194">
        <f t="shared" si="59"/>
        <v>11142.199999999999</v>
      </c>
    </row>
    <row r="623" spans="1:14" ht="15.75" x14ac:dyDescent="0.2">
      <c r="A623" s="199"/>
      <c r="B623" s="199" t="s">
        <v>16</v>
      </c>
      <c r="C623" s="198" t="s">
        <v>2633</v>
      </c>
      <c r="D623" s="194">
        <f t="shared" si="57"/>
        <v>2905.3</v>
      </c>
      <c r="E623" s="195">
        <v>2905.3</v>
      </c>
      <c r="F623" s="195">
        <v>2372.6</v>
      </c>
      <c r="G623" s="195">
        <v>13.5</v>
      </c>
      <c r="H623" s="196"/>
      <c r="I623" s="197">
        <f t="shared" si="58"/>
        <v>456.1</v>
      </c>
      <c r="J623" s="195">
        <v>361.1</v>
      </c>
      <c r="K623" s="196"/>
      <c r="L623" s="196">
        <v>157.6</v>
      </c>
      <c r="M623" s="195">
        <v>95</v>
      </c>
      <c r="N623" s="194">
        <f t="shared" si="59"/>
        <v>3361.4</v>
      </c>
    </row>
    <row r="624" spans="1:14" ht="15.75" x14ac:dyDescent="0.2">
      <c r="A624" s="199"/>
      <c r="B624" s="199" t="s">
        <v>16</v>
      </c>
      <c r="C624" s="198" t="s">
        <v>2632</v>
      </c>
      <c r="D624" s="194">
        <f t="shared" si="57"/>
        <v>3994.2</v>
      </c>
      <c r="E624" s="195">
        <v>3994.2</v>
      </c>
      <c r="F624" s="195">
        <v>3255.2</v>
      </c>
      <c r="G624" s="195">
        <v>27.4</v>
      </c>
      <c r="H624" s="196"/>
      <c r="I624" s="197">
        <f t="shared" si="58"/>
        <v>655.5</v>
      </c>
      <c r="J624" s="195">
        <v>635.5</v>
      </c>
      <c r="K624" s="196"/>
      <c r="L624" s="196">
        <v>230.8</v>
      </c>
      <c r="M624" s="195">
        <v>20</v>
      </c>
      <c r="N624" s="194">
        <f t="shared" si="59"/>
        <v>4649.7</v>
      </c>
    </row>
    <row r="625" spans="1:14" ht="15.75" x14ac:dyDescent="0.2">
      <c r="A625" s="199"/>
      <c r="B625" s="199" t="s">
        <v>16</v>
      </c>
      <c r="C625" s="198" t="s">
        <v>2631</v>
      </c>
      <c r="D625" s="194">
        <f t="shared" si="57"/>
        <v>4195.5</v>
      </c>
      <c r="E625" s="195">
        <v>4195.5</v>
      </c>
      <c r="F625" s="195">
        <v>3422.6</v>
      </c>
      <c r="G625" s="195">
        <v>24.3</v>
      </c>
      <c r="H625" s="196"/>
      <c r="I625" s="197">
        <f t="shared" si="58"/>
        <v>765.9</v>
      </c>
      <c r="J625" s="195">
        <v>745.9</v>
      </c>
      <c r="K625" s="196"/>
      <c r="L625" s="196">
        <v>276.7</v>
      </c>
      <c r="M625" s="195">
        <v>20</v>
      </c>
      <c r="N625" s="194">
        <f t="shared" si="59"/>
        <v>4961.3999999999996</v>
      </c>
    </row>
    <row r="626" spans="1:14" ht="15.75" x14ac:dyDescent="0.2">
      <c r="A626" s="199"/>
      <c r="B626" s="199" t="s">
        <v>16</v>
      </c>
      <c r="C626" s="198" t="s">
        <v>2630</v>
      </c>
      <c r="D626" s="194">
        <f t="shared" si="57"/>
        <v>2218.6999999999998</v>
      </c>
      <c r="E626" s="195">
        <v>2218.6999999999998</v>
      </c>
      <c r="F626" s="195">
        <v>1812.4</v>
      </c>
      <c r="G626" s="195">
        <v>9.6</v>
      </c>
      <c r="H626" s="196"/>
      <c r="I626" s="197">
        <f t="shared" si="58"/>
        <v>314.89999999999998</v>
      </c>
      <c r="J626" s="195">
        <v>219.9</v>
      </c>
      <c r="K626" s="196"/>
      <c r="L626" s="196">
        <v>105.7</v>
      </c>
      <c r="M626" s="195">
        <v>95</v>
      </c>
      <c r="N626" s="194">
        <f t="shared" si="59"/>
        <v>2533.6</v>
      </c>
    </row>
    <row r="627" spans="1:14" ht="15.75" x14ac:dyDescent="0.2">
      <c r="A627" s="199"/>
      <c r="B627" s="199" t="s">
        <v>16</v>
      </c>
      <c r="C627" s="198" t="s">
        <v>2629</v>
      </c>
      <c r="D627" s="194">
        <f t="shared" si="57"/>
        <v>1931.7</v>
      </c>
      <c r="E627" s="195">
        <v>1931.7</v>
      </c>
      <c r="F627" s="195">
        <v>1577.5</v>
      </c>
      <c r="G627" s="195">
        <v>9</v>
      </c>
      <c r="H627" s="196"/>
      <c r="I627" s="197">
        <f t="shared" si="58"/>
        <v>416.8</v>
      </c>
      <c r="J627" s="195">
        <v>321.8</v>
      </c>
      <c r="K627" s="196"/>
      <c r="L627" s="196">
        <v>127.3</v>
      </c>
      <c r="M627" s="195">
        <v>95</v>
      </c>
      <c r="N627" s="194">
        <f t="shared" si="59"/>
        <v>2348.5</v>
      </c>
    </row>
    <row r="628" spans="1:14" ht="15.75" x14ac:dyDescent="0.2">
      <c r="A628" s="199"/>
      <c r="B628" s="199" t="s">
        <v>16</v>
      </c>
      <c r="C628" s="198" t="s">
        <v>2628</v>
      </c>
      <c r="D628" s="194">
        <f t="shared" si="57"/>
        <v>7528.2</v>
      </c>
      <c r="E628" s="195">
        <v>7528.2</v>
      </c>
      <c r="F628" s="195">
        <v>6154.6</v>
      </c>
      <c r="G628" s="195">
        <v>25.9</v>
      </c>
      <c r="H628" s="196"/>
      <c r="I628" s="197">
        <f t="shared" si="58"/>
        <v>5354.9</v>
      </c>
      <c r="J628" s="195">
        <v>834.9</v>
      </c>
      <c r="K628" s="196"/>
      <c r="L628" s="196">
        <v>260.7</v>
      </c>
      <c r="M628" s="195">
        <v>4520</v>
      </c>
      <c r="N628" s="194">
        <f t="shared" si="59"/>
        <v>12883.099999999999</v>
      </c>
    </row>
    <row r="629" spans="1:14" ht="15.75" x14ac:dyDescent="0.2">
      <c r="A629" s="199"/>
      <c r="B629" s="199" t="s">
        <v>16</v>
      </c>
      <c r="C629" s="198" t="s">
        <v>2627</v>
      </c>
      <c r="D629" s="194">
        <f t="shared" si="57"/>
        <v>2907.2</v>
      </c>
      <c r="E629" s="195">
        <v>2907.2</v>
      </c>
      <c r="F629" s="195">
        <v>2375.1</v>
      </c>
      <c r="G629" s="195">
        <v>12.1</v>
      </c>
      <c r="H629" s="196"/>
      <c r="I629" s="197">
        <f t="shared" si="58"/>
        <v>394.9</v>
      </c>
      <c r="J629" s="195">
        <v>374.9</v>
      </c>
      <c r="K629" s="196"/>
      <c r="L629" s="196">
        <v>139.80000000000001</v>
      </c>
      <c r="M629" s="195">
        <v>20</v>
      </c>
      <c r="N629" s="194">
        <f t="shared" si="59"/>
        <v>3302.1</v>
      </c>
    </row>
    <row r="630" spans="1:14" ht="15.75" x14ac:dyDescent="0.2">
      <c r="A630" s="199"/>
      <c r="B630" s="199" t="s">
        <v>16</v>
      </c>
      <c r="C630" s="198" t="s">
        <v>2626</v>
      </c>
      <c r="D630" s="194">
        <f t="shared" si="57"/>
        <v>7192</v>
      </c>
      <c r="E630" s="195">
        <v>7192</v>
      </c>
      <c r="F630" s="195">
        <v>5864.8</v>
      </c>
      <c r="G630" s="195">
        <v>44.8</v>
      </c>
      <c r="H630" s="196"/>
      <c r="I630" s="197">
        <f t="shared" si="58"/>
        <v>1011.3</v>
      </c>
      <c r="J630" s="195">
        <v>841.3</v>
      </c>
      <c r="K630" s="196"/>
      <c r="L630" s="196">
        <v>307.5</v>
      </c>
      <c r="M630" s="195">
        <v>170</v>
      </c>
      <c r="N630" s="194">
        <f t="shared" si="59"/>
        <v>8203.2999999999993</v>
      </c>
    </row>
    <row r="631" spans="1:14" ht="15.75" x14ac:dyDescent="0.2">
      <c r="A631" s="199"/>
      <c r="B631" s="199" t="s">
        <v>16</v>
      </c>
      <c r="C631" s="198" t="s">
        <v>2625</v>
      </c>
      <c r="D631" s="194">
        <f t="shared" si="57"/>
        <v>2181.4</v>
      </c>
      <c r="E631" s="195">
        <v>2181.4</v>
      </c>
      <c r="F631" s="195">
        <v>1736.8</v>
      </c>
      <c r="G631" s="195">
        <v>69.8</v>
      </c>
      <c r="H631" s="196"/>
      <c r="I631" s="197">
        <f t="shared" si="58"/>
        <v>271.2</v>
      </c>
      <c r="J631" s="195">
        <v>176.2</v>
      </c>
      <c r="K631" s="196"/>
      <c r="L631" s="196">
        <v>55.2</v>
      </c>
      <c r="M631" s="195">
        <v>95</v>
      </c>
      <c r="N631" s="194">
        <f t="shared" si="59"/>
        <v>2452.6</v>
      </c>
    </row>
    <row r="632" spans="1:14" ht="15.75" x14ac:dyDescent="0.2">
      <c r="A632" s="199"/>
      <c r="B632" s="199" t="s">
        <v>16</v>
      </c>
      <c r="C632" s="198" t="s">
        <v>2624</v>
      </c>
      <c r="D632" s="194">
        <f t="shared" si="57"/>
        <v>4053.5</v>
      </c>
      <c r="E632" s="195">
        <v>4053.5</v>
      </c>
      <c r="F632" s="195">
        <v>3717.2</v>
      </c>
      <c r="G632" s="195"/>
      <c r="H632" s="196"/>
      <c r="I632" s="197">
        <f t="shared" si="58"/>
        <v>876.6</v>
      </c>
      <c r="J632" s="195">
        <v>856.6</v>
      </c>
      <c r="K632" s="196"/>
      <c r="L632" s="196"/>
      <c r="M632" s="195">
        <v>20</v>
      </c>
      <c r="N632" s="194">
        <f t="shared" si="59"/>
        <v>4930.1000000000004</v>
      </c>
    </row>
    <row r="633" spans="1:14" ht="15.75" x14ac:dyDescent="0.2">
      <c r="A633" s="199"/>
      <c r="B633" s="199" t="s">
        <v>16</v>
      </c>
      <c r="C633" s="198" t="s">
        <v>2623</v>
      </c>
      <c r="D633" s="194">
        <f t="shared" si="57"/>
        <v>3067.9</v>
      </c>
      <c r="E633" s="195">
        <v>3067.9</v>
      </c>
      <c r="F633" s="195">
        <v>2496.9</v>
      </c>
      <c r="G633" s="195">
        <v>25.7</v>
      </c>
      <c r="H633" s="196"/>
      <c r="I633" s="197">
        <f t="shared" si="58"/>
        <v>337.5</v>
      </c>
      <c r="J633" s="195">
        <v>317.5</v>
      </c>
      <c r="K633" s="196"/>
      <c r="L633" s="196">
        <v>169.6</v>
      </c>
      <c r="M633" s="195">
        <v>20</v>
      </c>
      <c r="N633" s="194">
        <f t="shared" si="59"/>
        <v>3405.4</v>
      </c>
    </row>
    <row r="634" spans="1:14" ht="15.75" x14ac:dyDescent="0.2">
      <c r="A634" s="199"/>
      <c r="B634" s="199" t="s">
        <v>16</v>
      </c>
      <c r="C634" s="198" t="s">
        <v>2622</v>
      </c>
      <c r="D634" s="194">
        <f t="shared" si="57"/>
        <v>6821.4</v>
      </c>
      <c r="E634" s="195">
        <v>6821.4</v>
      </c>
      <c r="F634" s="195">
        <v>5575.6</v>
      </c>
      <c r="G634" s="195">
        <v>25.1</v>
      </c>
      <c r="H634" s="196"/>
      <c r="I634" s="197">
        <f t="shared" si="58"/>
        <v>4058.4</v>
      </c>
      <c r="J634" s="195">
        <v>888.4</v>
      </c>
      <c r="K634" s="196"/>
      <c r="L634" s="196">
        <v>330.2</v>
      </c>
      <c r="M634" s="195">
        <v>3170</v>
      </c>
      <c r="N634" s="194">
        <f t="shared" si="59"/>
        <v>10879.8</v>
      </c>
    </row>
    <row r="635" spans="1:14" ht="15.75" x14ac:dyDescent="0.2">
      <c r="A635" s="199"/>
      <c r="B635" s="199" t="s">
        <v>16</v>
      </c>
      <c r="C635" s="198" t="s">
        <v>2621</v>
      </c>
      <c r="D635" s="194">
        <f t="shared" si="57"/>
        <v>3208.7</v>
      </c>
      <c r="E635" s="195">
        <v>3208.7</v>
      </c>
      <c r="F635" s="195">
        <v>2612.8000000000002</v>
      </c>
      <c r="G635" s="195">
        <v>25.1</v>
      </c>
      <c r="H635" s="196"/>
      <c r="I635" s="197">
        <f t="shared" si="58"/>
        <v>382.7</v>
      </c>
      <c r="J635" s="195">
        <v>362.7</v>
      </c>
      <c r="K635" s="196"/>
      <c r="L635" s="196">
        <v>167</v>
      </c>
      <c r="M635" s="195">
        <v>20</v>
      </c>
      <c r="N635" s="194">
        <f t="shared" si="59"/>
        <v>3591.3999999999996</v>
      </c>
    </row>
    <row r="636" spans="1:14" ht="15.75" x14ac:dyDescent="0.2">
      <c r="A636" s="199"/>
      <c r="B636" s="199"/>
      <c r="C636" s="198"/>
      <c r="D636" s="197"/>
      <c r="E636" s="195"/>
      <c r="F636" s="204"/>
      <c r="G636" s="195"/>
      <c r="H636" s="204"/>
      <c r="I636" s="197"/>
      <c r="J636" s="204"/>
      <c r="K636" s="204"/>
      <c r="L636" s="204"/>
      <c r="M636" s="204"/>
      <c r="N636" s="197"/>
    </row>
    <row r="637" spans="1:14" s="205" customFormat="1" ht="39" x14ac:dyDescent="0.2">
      <c r="A637" s="208"/>
      <c r="B637" s="208"/>
      <c r="C637" s="207" t="s">
        <v>2620</v>
      </c>
      <c r="D637" s="206">
        <f>SUM(D639:D658)</f>
        <v>96140.099999999991</v>
      </c>
      <c r="E637" s="206">
        <f>SUM(E639:E658)</f>
        <v>96140.099999999991</v>
      </c>
      <c r="F637" s="206">
        <f>SUM(F639:F658)</f>
        <v>78630.8</v>
      </c>
      <c r="G637" s="206">
        <f>SUM(G639:G658)</f>
        <v>491.4</v>
      </c>
      <c r="H637" s="206"/>
      <c r="I637" s="206">
        <f>SUM(I639:I658)</f>
        <v>17119.000000000004</v>
      </c>
      <c r="J637" s="206">
        <f>SUM(J639:J658)</f>
        <v>12756.000000000004</v>
      </c>
      <c r="K637" s="206"/>
      <c r="L637" s="206">
        <f>SUM(L639:L658)</f>
        <v>2946.6000000000004</v>
      </c>
      <c r="M637" s="206">
        <f>SUM(M639:M658)</f>
        <v>4363</v>
      </c>
      <c r="N637" s="206">
        <f>SUM(N639:N658)</f>
        <v>113259.1</v>
      </c>
    </row>
    <row r="638" spans="1:14" ht="15.75" x14ac:dyDescent="0.2">
      <c r="A638" s="199"/>
      <c r="B638" s="199"/>
      <c r="C638" s="198"/>
      <c r="D638" s="197"/>
      <c r="E638" s="195"/>
      <c r="F638" s="204"/>
      <c r="G638" s="195"/>
      <c r="H638" s="204"/>
      <c r="I638" s="197"/>
      <c r="J638" s="204"/>
      <c r="K638" s="204"/>
      <c r="L638" s="204"/>
      <c r="M638" s="204"/>
      <c r="N638" s="197"/>
    </row>
    <row r="639" spans="1:14" ht="31.5" x14ac:dyDescent="0.2">
      <c r="A639" s="199"/>
      <c r="B639" s="202" t="s">
        <v>16</v>
      </c>
      <c r="C639" s="198" t="s">
        <v>2619</v>
      </c>
      <c r="D639" s="194">
        <f t="shared" ref="D639:D658" si="60">E639+H639</f>
        <v>2133.9</v>
      </c>
      <c r="E639" s="195">
        <v>2133.9</v>
      </c>
      <c r="F639" s="195">
        <v>1741.6</v>
      </c>
      <c r="G639" s="195">
        <v>23.8</v>
      </c>
      <c r="H639" s="196"/>
      <c r="I639" s="197">
        <f t="shared" ref="I639:I658" si="61">J639+M639</f>
        <v>354.4</v>
      </c>
      <c r="J639" s="195">
        <v>136.4</v>
      </c>
      <c r="K639" s="196"/>
      <c r="L639" s="196"/>
      <c r="M639" s="195">
        <v>218</v>
      </c>
      <c r="N639" s="194">
        <f t="shared" ref="N639:N658" si="62">D639+I639</f>
        <v>2488.3000000000002</v>
      </c>
    </row>
    <row r="640" spans="1:14" s="200" customFormat="1" ht="15.75" x14ac:dyDescent="0.2">
      <c r="A640" s="202"/>
      <c r="B640" s="202" t="s">
        <v>16</v>
      </c>
      <c r="C640" s="203" t="s">
        <v>2618</v>
      </c>
      <c r="D640" s="194">
        <f t="shared" si="60"/>
        <v>13557.9</v>
      </c>
      <c r="E640" s="195">
        <v>13557.9</v>
      </c>
      <c r="F640" s="195">
        <v>11010.3</v>
      </c>
      <c r="G640" s="195">
        <v>21.1</v>
      </c>
      <c r="H640" s="196"/>
      <c r="I640" s="197">
        <f t="shared" si="61"/>
        <v>1940.1000000000001</v>
      </c>
      <c r="J640" s="195">
        <v>1820.1000000000001</v>
      </c>
      <c r="K640" s="196"/>
      <c r="L640" s="196">
        <v>257.8</v>
      </c>
      <c r="M640" s="195">
        <v>120</v>
      </c>
      <c r="N640" s="194">
        <f t="shared" si="62"/>
        <v>15498</v>
      </c>
    </row>
    <row r="641" spans="1:14" s="200" customFormat="1" ht="15.75" x14ac:dyDescent="0.2">
      <c r="A641" s="202"/>
      <c r="B641" s="202" t="s">
        <v>16</v>
      </c>
      <c r="C641" s="201" t="s">
        <v>2617</v>
      </c>
      <c r="D641" s="194">
        <f t="shared" si="60"/>
        <v>8633.4</v>
      </c>
      <c r="E641" s="195">
        <v>8633.4</v>
      </c>
      <c r="F641" s="195">
        <v>6978.2</v>
      </c>
      <c r="G641" s="195">
        <v>53</v>
      </c>
      <c r="H641" s="196"/>
      <c r="I641" s="197">
        <f t="shared" si="61"/>
        <v>1184</v>
      </c>
      <c r="J641" s="195">
        <v>1159</v>
      </c>
      <c r="K641" s="196"/>
      <c r="L641" s="196">
        <v>118.6</v>
      </c>
      <c r="M641" s="195">
        <v>25</v>
      </c>
      <c r="N641" s="194">
        <f t="shared" si="62"/>
        <v>9817.4</v>
      </c>
    </row>
    <row r="642" spans="1:14" ht="15.75" x14ac:dyDescent="0.2">
      <c r="A642" s="199"/>
      <c r="B642" s="199" t="s">
        <v>16</v>
      </c>
      <c r="C642" s="198" t="s">
        <v>2616</v>
      </c>
      <c r="D642" s="194">
        <f t="shared" si="60"/>
        <v>3789.8</v>
      </c>
      <c r="E642" s="195">
        <v>3789.8</v>
      </c>
      <c r="F642" s="195">
        <v>3120.8</v>
      </c>
      <c r="G642" s="195"/>
      <c r="H642" s="196"/>
      <c r="I642" s="197">
        <f t="shared" si="61"/>
        <v>1227</v>
      </c>
      <c r="J642" s="195">
        <v>672</v>
      </c>
      <c r="K642" s="196"/>
      <c r="L642" s="196">
        <v>108.3</v>
      </c>
      <c r="M642" s="195">
        <v>555</v>
      </c>
      <c r="N642" s="194">
        <f t="shared" si="62"/>
        <v>5016.8</v>
      </c>
    </row>
    <row r="643" spans="1:14" ht="15.75" x14ac:dyDescent="0.2">
      <c r="A643" s="199"/>
      <c r="B643" s="199" t="s">
        <v>16</v>
      </c>
      <c r="C643" s="198" t="s">
        <v>2615</v>
      </c>
      <c r="D643" s="194">
        <f t="shared" si="60"/>
        <v>3332</v>
      </c>
      <c r="E643" s="195">
        <v>3332</v>
      </c>
      <c r="F643" s="195">
        <v>2743.9</v>
      </c>
      <c r="G643" s="195"/>
      <c r="H643" s="196"/>
      <c r="I643" s="197">
        <f t="shared" si="61"/>
        <v>427.1</v>
      </c>
      <c r="J643" s="195">
        <v>332.1</v>
      </c>
      <c r="K643" s="196"/>
      <c r="L643" s="196">
        <v>101.9</v>
      </c>
      <c r="M643" s="195">
        <v>95</v>
      </c>
      <c r="N643" s="194">
        <f t="shared" si="62"/>
        <v>3759.1</v>
      </c>
    </row>
    <row r="644" spans="1:14" ht="15.75" x14ac:dyDescent="0.2">
      <c r="A644" s="199"/>
      <c r="B644" s="199" t="s">
        <v>16</v>
      </c>
      <c r="C644" s="198" t="s">
        <v>2614</v>
      </c>
      <c r="D644" s="194">
        <f t="shared" si="60"/>
        <v>3274.8</v>
      </c>
      <c r="E644" s="195">
        <v>3274.8</v>
      </c>
      <c r="F644" s="195">
        <v>2696.7</v>
      </c>
      <c r="G644" s="195"/>
      <c r="H644" s="196"/>
      <c r="I644" s="197">
        <f t="shared" si="61"/>
        <v>438.6</v>
      </c>
      <c r="J644" s="195">
        <v>343.6</v>
      </c>
      <c r="K644" s="196"/>
      <c r="L644" s="196">
        <v>108.5</v>
      </c>
      <c r="M644" s="195">
        <v>95</v>
      </c>
      <c r="N644" s="194">
        <f t="shared" si="62"/>
        <v>3713.4</v>
      </c>
    </row>
    <row r="645" spans="1:14" ht="15.75" x14ac:dyDescent="0.2">
      <c r="A645" s="199"/>
      <c r="B645" s="199" t="s">
        <v>16</v>
      </c>
      <c r="C645" s="198" t="s">
        <v>2613</v>
      </c>
      <c r="D645" s="194">
        <f t="shared" si="60"/>
        <v>3895.4</v>
      </c>
      <c r="E645" s="195">
        <v>3895.4</v>
      </c>
      <c r="F645" s="195">
        <v>3207.8</v>
      </c>
      <c r="G645" s="195"/>
      <c r="H645" s="196"/>
      <c r="I645" s="197">
        <f t="shared" si="61"/>
        <v>473.1</v>
      </c>
      <c r="J645" s="195">
        <v>378.1</v>
      </c>
      <c r="K645" s="196"/>
      <c r="L645" s="196">
        <v>119</v>
      </c>
      <c r="M645" s="195">
        <v>95</v>
      </c>
      <c r="N645" s="194">
        <f t="shared" si="62"/>
        <v>4368.5</v>
      </c>
    </row>
    <row r="646" spans="1:14" ht="15.75" x14ac:dyDescent="0.2">
      <c r="A646" s="199"/>
      <c r="B646" s="199" t="s">
        <v>16</v>
      </c>
      <c r="C646" s="198" t="s">
        <v>2612</v>
      </c>
      <c r="D646" s="194">
        <f t="shared" si="60"/>
        <v>2395.6</v>
      </c>
      <c r="E646" s="195">
        <v>2395.6</v>
      </c>
      <c r="F646" s="195">
        <v>1972.7</v>
      </c>
      <c r="G646" s="195"/>
      <c r="H646" s="196"/>
      <c r="I646" s="197">
        <f t="shared" si="61"/>
        <v>805.8</v>
      </c>
      <c r="J646" s="195">
        <v>710.8</v>
      </c>
      <c r="K646" s="196"/>
      <c r="L646" s="196">
        <v>121.6</v>
      </c>
      <c r="M646" s="195">
        <v>95</v>
      </c>
      <c r="N646" s="194">
        <f t="shared" si="62"/>
        <v>3201.3999999999996</v>
      </c>
    </row>
    <row r="647" spans="1:14" ht="15.75" x14ac:dyDescent="0.2">
      <c r="A647" s="199"/>
      <c r="B647" s="199" t="s">
        <v>16</v>
      </c>
      <c r="C647" s="198" t="s">
        <v>2611</v>
      </c>
      <c r="D647" s="194">
        <f t="shared" si="60"/>
        <v>3844.9</v>
      </c>
      <c r="E647" s="195">
        <v>3844.9</v>
      </c>
      <c r="F647" s="195">
        <v>3165.9</v>
      </c>
      <c r="G647" s="195"/>
      <c r="H647" s="196"/>
      <c r="I647" s="197">
        <f t="shared" si="61"/>
        <v>993.40000000000009</v>
      </c>
      <c r="J647" s="195">
        <v>898.40000000000009</v>
      </c>
      <c r="K647" s="196"/>
      <c r="L647" s="196">
        <v>121.7</v>
      </c>
      <c r="M647" s="195">
        <v>95</v>
      </c>
      <c r="N647" s="194">
        <f t="shared" si="62"/>
        <v>4838.3</v>
      </c>
    </row>
    <row r="648" spans="1:14" ht="15.75" x14ac:dyDescent="0.2">
      <c r="A648" s="199"/>
      <c r="B648" s="199" t="s">
        <v>16</v>
      </c>
      <c r="C648" s="198" t="s">
        <v>2610</v>
      </c>
      <c r="D648" s="194">
        <f t="shared" si="60"/>
        <v>3154.9</v>
      </c>
      <c r="E648" s="195">
        <v>3154.9</v>
      </c>
      <c r="F648" s="195">
        <v>2598</v>
      </c>
      <c r="G648" s="195"/>
      <c r="H648" s="196"/>
      <c r="I648" s="197">
        <f t="shared" si="61"/>
        <v>710.2</v>
      </c>
      <c r="J648" s="195">
        <v>615.20000000000005</v>
      </c>
      <c r="K648" s="196"/>
      <c r="L648" s="196">
        <v>180.6</v>
      </c>
      <c r="M648" s="195">
        <v>95</v>
      </c>
      <c r="N648" s="194">
        <f t="shared" si="62"/>
        <v>3865.1000000000004</v>
      </c>
    </row>
    <row r="649" spans="1:14" ht="15.75" x14ac:dyDescent="0.2">
      <c r="A649" s="199"/>
      <c r="B649" s="199" t="s">
        <v>16</v>
      </c>
      <c r="C649" s="198" t="s">
        <v>2609</v>
      </c>
      <c r="D649" s="194">
        <f t="shared" si="60"/>
        <v>2459.4</v>
      </c>
      <c r="E649" s="195">
        <v>2459.4</v>
      </c>
      <c r="F649" s="195">
        <v>2025.3</v>
      </c>
      <c r="G649" s="195"/>
      <c r="H649" s="196"/>
      <c r="I649" s="197">
        <f t="shared" si="61"/>
        <v>570.20000000000005</v>
      </c>
      <c r="J649" s="195">
        <v>475.2</v>
      </c>
      <c r="K649" s="196"/>
      <c r="L649" s="196">
        <v>89.7</v>
      </c>
      <c r="M649" s="195">
        <v>95</v>
      </c>
      <c r="N649" s="194">
        <f t="shared" si="62"/>
        <v>3029.6000000000004</v>
      </c>
    </row>
    <row r="650" spans="1:14" ht="15.75" x14ac:dyDescent="0.2">
      <c r="A650" s="199"/>
      <c r="B650" s="199" t="s">
        <v>16</v>
      </c>
      <c r="C650" s="198" t="s">
        <v>2608</v>
      </c>
      <c r="D650" s="194">
        <f t="shared" si="60"/>
        <v>3903.1</v>
      </c>
      <c r="E650" s="195">
        <v>3903.1</v>
      </c>
      <c r="F650" s="195">
        <v>3214.2</v>
      </c>
      <c r="G650" s="195"/>
      <c r="H650" s="196"/>
      <c r="I650" s="197">
        <f t="shared" si="61"/>
        <v>1424.8</v>
      </c>
      <c r="J650" s="195">
        <v>404.8</v>
      </c>
      <c r="K650" s="196"/>
      <c r="L650" s="196">
        <v>131.30000000000001</v>
      </c>
      <c r="M650" s="195">
        <v>1020</v>
      </c>
      <c r="N650" s="194">
        <f t="shared" si="62"/>
        <v>5327.9</v>
      </c>
    </row>
    <row r="651" spans="1:14" ht="15.75" x14ac:dyDescent="0.2">
      <c r="A651" s="199"/>
      <c r="B651" s="199" t="s">
        <v>16</v>
      </c>
      <c r="C651" s="198" t="s">
        <v>2607</v>
      </c>
      <c r="D651" s="194">
        <f t="shared" si="60"/>
        <v>3117.4</v>
      </c>
      <c r="E651" s="195">
        <v>3117.4</v>
      </c>
      <c r="F651" s="195">
        <v>2567.1999999999998</v>
      </c>
      <c r="G651" s="195"/>
      <c r="H651" s="196"/>
      <c r="I651" s="197">
        <f t="shared" si="61"/>
        <v>408.9</v>
      </c>
      <c r="J651" s="195">
        <v>313.89999999999998</v>
      </c>
      <c r="K651" s="196"/>
      <c r="L651" s="196">
        <v>93.4</v>
      </c>
      <c r="M651" s="195">
        <v>95</v>
      </c>
      <c r="N651" s="194">
        <f t="shared" si="62"/>
        <v>3526.3</v>
      </c>
    </row>
    <row r="652" spans="1:14" ht="15.75" x14ac:dyDescent="0.2">
      <c r="A652" s="199"/>
      <c r="B652" s="199" t="s">
        <v>16</v>
      </c>
      <c r="C652" s="198" t="s">
        <v>2606</v>
      </c>
      <c r="D652" s="194">
        <f t="shared" si="60"/>
        <v>2351.6</v>
      </c>
      <c r="E652" s="195">
        <v>2351.6</v>
      </c>
      <c r="F652" s="195">
        <v>1936.5</v>
      </c>
      <c r="G652" s="195"/>
      <c r="H652" s="196"/>
      <c r="I652" s="197">
        <f t="shared" si="61"/>
        <v>666.6</v>
      </c>
      <c r="J652" s="195">
        <v>371.6</v>
      </c>
      <c r="K652" s="196"/>
      <c r="L652" s="196">
        <v>87.7</v>
      </c>
      <c r="M652" s="195">
        <v>295</v>
      </c>
      <c r="N652" s="194">
        <f t="shared" si="62"/>
        <v>3018.2</v>
      </c>
    </row>
    <row r="653" spans="1:14" ht="15.75" x14ac:dyDescent="0.2">
      <c r="A653" s="199"/>
      <c r="B653" s="199" t="s">
        <v>16</v>
      </c>
      <c r="C653" s="198" t="s">
        <v>2605</v>
      </c>
      <c r="D653" s="194">
        <f t="shared" si="60"/>
        <v>3119.6</v>
      </c>
      <c r="E653" s="195">
        <v>3119.6</v>
      </c>
      <c r="F653" s="195">
        <v>2569</v>
      </c>
      <c r="G653" s="195"/>
      <c r="H653" s="196"/>
      <c r="I653" s="197">
        <f t="shared" si="61"/>
        <v>597.6</v>
      </c>
      <c r="J653" s="195">
        <v>402.6</v>
      </c>
      <c r="K653" s="196"/>
      <c r="L653" s="196">
        <v>180.7</v>
      </c>
      <c r="M653" s="195">
        <v>195</v>
      </c>
      <c r="N653" s="194">
        <f t="shared" si="62"/>
        <v>3717.2</v>
      </c>
    </row>
    <row r="654" spans="1:14" ht="15.75" x14ac:dyDescent="0.2">
      <c r="A654" s="199"/>
      <c r="B654" s="199" t="s">
        <v>16</v>
      </c>
      <c r="C654" s="198" t="s">
        <v>2604</v>
      </c>
      <c r="D654" s="194">
        <f t="shared" si="60"/>
        <v>2427.5</v>
      </c>
      <c r="E654" s="195">
        <v>2427.5</v>
      </c>
      <c r="F654" s="195">
        <v>1999</v>
      </c>
      <c r="G654" s="195"/>
      <c r="H654" s="196"/>
      <c r="I654" s="197">
        <f t="shared" si="61"/>
        <v>414.6</v>
      </c>
      <c r="J654" s="195">
        <v>319.60000000000002</v>
      </c>
      <c r="K654" s="196"/>
      <c r="L654" s="196">
        <v>136.5</v>
      </c>
      <c r="M654" s="195">
        <v>95</v>
      </c>
      <c r="N654" s="194">
        <f t="shared" si="62"/>
        <v>2842.1</v>
      </c>
    </row>
    <row r="655" spans="1:14" ht="15.75" x14ac:dyDescent="0.2">
      <c r="A655" s="199"/>
      <c r="B655" s="199" t="s">
        <v>16</v>
      </c>
      <c r="C655" s="198" t="s">
        <v>2603</v>
      </c>
      <c r="D655" s="194">
        <f t="shared" si="60"/>
        <v>3906.5</v>
      </c>
      <c r="E655" s="195">
        <v>3906.5</v>
      </c>
      <c r="F655" s="195">
        <v>3216.9</v>
      </c>
      <c r="G655" s="195"/>
      <c r="H655" s="196"/>
      <c r="I655" s="197">
        <f t="shared" si="61"/>
        <v>628.5</v>
      </c>
      <c r="J655" s="195">
        <v>433.5</v>
      </c>
      <c r="K655" s="196"/>
      <c r="L655" s="196">
        <v>150.1</v>
      </c>
      <c r="M655" s="195">
        <v>195</v>
      </c>
      <c r="N655" s="194">
        <f t="shared" si="62"/>
        <v>4535</v>
      </c>
    </row>
    <row r="656" spans="1:14" ht="15.75" x14ac:dyDescent="0.2">
      <c r="A656" s="199"/>
      <c r="B656" s="199" t="s">
        <v>16</v>
      </c>
      <c r="C656" s="198" t="s">
        <v>2602</v>
      </c>
      <c r="D656" s="194">
        <f t="shared" si="60"/>
        <v>19847.099999999999</v>
      </c>
      <c r="E656" s="195">
        <v>19847.099999999999</v>
      </c>
      <c r="F656" s="195">
        <v>16106.3</v>
      </c>
      <c r="G656" s="195">
        <v>393.5</v>
      </c>
      <c r="H656" s="196"/>
      <c r="I656" s="197">
        <f t="shared" si="61"/>
        <v>2437.6</v>
      </c>
      <c r="J656" s="195">
        <v>1742.6</v>
      </c>
      <c r="K656" s="196"/>
      <c r="L656" s="196">
        <v>533.4</v>
      </c>
      <c r="M656" s="195">
        <v>695</v>
      </c>
      <c r="N656" s="194">
        <f t="shared" si="62"/>
        <v>22284.699999999997</v>
      </c>
    </row>
    <row r="657" spans="1:14" ht="15.75" x14ac:dyDescent="0.2">
      <c r="A657" s="199"/>
      <c r="B657" s="199" t="s">
        <v>16</v>
      </c>
      <c r="C657" s="198" t="s">
        <v>2601</v>
      </c>
      <c r="D657" s="194">
        <f t="shared" si="60"/>
        <v>4517.2</v>
      </c>
      <c r="E657" s="195">
        <v>4517.2</v>
      </c>
      <c r="F657" s="195">
        <v>3719.8</v>
      </c>
      <c r="G657" s="195"/>
      <c r="H657" s="196"/>
      <c r="I657" s="197">
        <f t="shared" si="61"/>
        <v>991.1</v>
      </c>
      <c r="J657" s="195">
        <v>896.1</v>
      </c>
      <c r="K657" s="196"/>
      <c r="L657" s="196">
        <v>172.8</v>
      </c>
      <c r="M657" s="195">
        <v>95</v>
      </c>
      <c r="N657" s="194">
        <f t="shared" si="62"/>
        <v>5508.3</v>
      </c>
    </row>
    <row r="658" spans="1:14" ht="15.75" x14ac:dyDescent="0.2">
      <c r="A658" s="199"/>
      <c r="B658" s="199" t="s">
        <v>16</v>
      </c>
      <c r="C658" s="198" t="s">
        <v>2600</v>
      </c>
      <c r="D658" s="194">
        <f t="shared" si="60"/>
        <v>2478.1</v>
      </c>
      <c r="E658" s="195">
        <v>2478.1</v>
      </c>
      <c r="F658" s="195">
        <v>2040.7</v>
      </c>
      <c r="G658" s="195"/>
      <c r="H658" s="196"/>
      <c r="I658" s="197">
        <f t="shared" si="61"/>
        <v>425.4</v>
      </c>
      <c r="J658" s="195">
        <v>330.4</v>
      </c>
      <c r="K658" s="196"/>
      <c r="L658" s="196">
        <v>133</v>
      </c>
      <c r="M658" s="195">
        <v>95</v>
      </c>
      <c r="N658" s="194">
        <f t="shared" si="62"/>
        <v>2903.5</v>
      </c>
    </row>
    <row r="659" spans="1:14" ht="15.75" x14ac:dyDescent="0.2">
      <c r="A659" s="199"/>
      <c r="B659" s="199"/>
      <c r="C659" s="198"/>
      <c r="D659" s="197"/>
      <c r="E659" s="195"/>
      <c r="F659" s="204"/>
      <c r="G659" s="195"/>
      <c r="H659" s="204"/>
      <c r="I659" s="197"/>
      <c r="J659" s="204"/>
      <c r="K659" s="204"/>
      <c r="L659" s="204"/>
      <c r="M659" s="204"/>
      <c r="N659" s="197"/>
    </row>
    <row r="660" spans="1:14" s="205" customFormat="1" ht="39" x14ac:dyDescent="0.2">
      <c r="A660" s="208"/>
      <c r="B660" s="208"/>
      <c r="C660" s="207" t="s">
        <v>2599</v>
      </c>
      <c r="D660" s="206">
        <f>SUM(D662:D703)</f>
        <v>357441.70000000007</v>
      </c>
      <c r="E660" s="206">
        <f>SUM(E662:E703)</f>
        <v>357441.70000000007</v>
      </c>
      <c r="F660" s="206">
        <f>SUM(F662:F703)</f>
        <v>291605.80000000005</v>
      </c>
      <c r="G660" s="206">
        <f>SUM(G662:G703)</f>
        <v>2220.5999999999995</v>
      </c>
      <c r="H660" s="206"/>
      <c r="I660" s="206">
        <f>SUM(I662:I703)</f>
        <v>66305.8</v>
      </c>
      <c r="J660" s="206">
        <f>SUM(J662:J703)</f>
        <v>47657.9</v>
      </c>
      <c r="K660" s="206"/>
      <c r="L660" s="206">
        <f>SUM(L662:L703)</f>
        <v>12898.900000000001</v>
      </c>
      <c r="M660" s="206">
        <f>SUM(M662:M703)</f>
        <v>18647.900000000001</v>
      </c>
      <c r="N660" s="206">
        <f>SUM(N662:N703)</f>
        <v>423747.49999999988</v>
      </c>
    </row>
    <row r="661" spans="1:14" ht="15.75" x14ac:dyDescent="0.2">
      <c r="A661" s="199"/>
      <c r="B661" s="199"/>
      <c r="C661" s="198"/>
      <c r="D661" s="197"/>
      <c r="E661" s="195"/>
      <c r="F661" s="204"/>
      <c r="G661" s="195"/>
      <c r="H661" s="204"/>
      <c r="I661" s="197"/>
      <c r="J661" s="204"/>
      <c r="K661" s="204"/>
      <c r="L661" s="204"/>
      <c r="M661" s="204"/>
      <c r="N661" s="197"/>
    </row>
    <row r="662" spans="1:14" ht="31.5" x14ac:dyDescent="0.2">
      <c r="A662" s="199"/>
      <c r="B662" s="202" t="s">
        <v>16</v>
      </c>
      <c r="C662" s="198" t="s">
        <v>2598</v>
      </c>
      <c r="D662" s="194">
        <f t="shared" ref="D662:D703" si="63">E662+H662</f>
        <v>4627.8999999999996</v>
      </c>
      <c r="E662" s="195">
        <v>4627.8999999999996</v>
      </c>
      <c r="F662" s="195">
        <v>3607.5</v>
      </c>
      <c r="G662" s="195">
        <v>259.7</v>
      </c>
      <c r="H662" s="196"/>
      <c r="I662" s="197">
        <f t="shared" ref="I662:I703" si="64">J662+M662</f>
        <v>310.89999999999998</v>
      </c>
      <c r="J662" s="195">
        <v>295.89999999999998</v>
      </c>
      <c r="K662" s="196"/>
      <c r="L662" s="196"/>
      <c r="M662" s="195">
        <v>15</v>
      </c>
      <c r="N662" s="194">
        <f t="shared" ref="N662:N703" si="65">D662+I662</f>
        <v>4938.7999999999993</v>
      </c>
    </row>
    <row r="663" spans="1:14" s="200" customFormat="1" ht="15.75" x14ac:dyDescent="0.2">
      <c r="A663" s="202"/>
      <c r="B663" s="202" t="s">
        <v>16</v>
      </c>
      <c r="C663" s="203" t="s">
        <v>2597</v>
      </c>
      <c r="D663" s="194">
        <f t="shared" si="63"/>
        <v>14355.7</v>
      </c>
      <c r="E663" s="195">
        <v>14355.7</v>
      </c>
      <c r="F663" s="195">
        <v>11557.9</v>
      </c>
      <c r="G663" s="195">
        <v>84.5</v>
      </c>
      <c r="H663" s="196"/>
      <c r="I663" s="197">
        <f t="shared" si="64"/>
        <v>2022.1</v>
      </c>
      <c r="J663" s="195">
        <v>1927.1</v>
      </c>
      <c r="K663" s="196"/>
      <c r="L663" s="196">
        <v>308</v>
      </c>
      <c r="M663" s="195">
        <v>95</v>
      </c>
      <c r="N663" s="194">
        <f t="shared" si="65"/>
        <v>16377.800000000001</v>
      </c>
    </row>
    <row r="664" spans="1:14" s="200" customFormat="1" ht="15.75" x14ac:dyDescent="0.2">
      <c r="A664" s="202"/>
      <c r="B664" s="202" t="s">
        <v>16</v>
      </c>
      <c r="C664" s="203" t="s">
        <v>2596</v>
      </c>
      <c r="D664" s="194">
        <f t="shared" si="63"/>
        <v>11259.3</v>
      </c>
      <c r="E664" s="195">
        <v>11259.3</v>
      </c>
      <c r="F664" s="195">
        <v>9112.7000000000007</v>
      </c>
      <c r="G664" s="195">
        <v>29.8</v>
      </c>
      <c r="H664" s="196"/>
      <c r="I664" s="197">
        <f t="shared" si="64"/>
        <v>1636.5</v>
      </c>
      <c r="J664" s="195">
        <v>1511.5</v>
      </c>
      <c r="K664" s="196"/>
      <c r="L664" s="196">
        <v>571.9</v>
      </c>
      <c r="M664" s="195">
        <v>125</v>
      </c>
      <c r="N664" s="194">
        <f t="shared" si="65"/>
        <v>12895.8</v>
      </c>
    </row>
    <row r="665" spans="1:14" s="200" customFormat="1" ht="15.75" x14ac:dyDescent="0.2">
      <c r="A665" s="202"/>
      <c r="B665" s="202" t="s">
        <v>16</v>
      </c>
      <c r="C665" s="203" t="s">
        <v>2595</v>
      </c>
      <c r="D665" s="194">
        <f t="shared" si="63"/>
        <v>34743.1</v>
      </c>
      <c r="E665" s="195">
        <v>34743.1</v>
      </c>
      <c r="F665" s="195">
        <v>28132.2</v>
      </c>
      <c r="G665" s="195"/>
      <c r="H665" s="196"/>
      <c r="I665" s="197">
        <f t="shared" si="64"/>
        <v>4821.3</v>
      </c>
      <c r="J665" s="195">
        <v>4663.9000000000005</v>
      </c>
      <c r="K665" s="196"/>
      <c r="L665" s="196"/>
      <c r="M665" s="195">
        <v>157.4</v>
      </c>
      <c r="N665" s="194">
        <f t="shared" si="65"/>
        <v>39564.400000000001</v>
      </c>
    </row>
    <row r="666" spans="1:14" s="200" customFormat="1" ht="15.75" x14ac:dyDescent="0.2">
      <c r="A666" s="202"/>
      <c r="B666" s="202" t="s">
        <v>16</v>
      </c>
      <c r="C666" s="201" t="s">
        <v>2594</v>
      </c>
      <c r="D666" s="194">
        <f t="shared" si="63"/>
        <v>25714</v>
      </c>
      <c r="E666" s="195">
        <v>25714</v>
      </c>
      <c r="F666" s="195">
        <v>20624.3</v>
      </c>
      <c r="G666" s="195">
        <v>177.2</v>
      </c>
      <c r="H666" s="196"/>
      <c r="I666" s="197">
        <f t="shared" si="64"/>
        <v>3471.8999999999996</v>
      </c>
      <c r="J666" s="195">
        <v>3451.8999999999996</v>
      </c>
      <c r="K666" s="196"/>
      <c r="L666" s="196">
        <v>1232.0999999999999</v>
      </c>
      <c r="M666" s="195">
        <v>20</v>
      </c>
      <c r="N666" s="194">
        <f t="shared" si="65"/>
        <v>29185.9</v>
      </c>
    </row>
    <row r="667" spans="1:14" ht="15.75" x14ac:dyDescent="0.2">
      <c r="A667" s="199"/>
      <c r="B667" s="199" t="s">
        <v>16</v>
      </c>
      <c r="C667" s="198" t="s">
        <v>2593</v>
      </c>
      <c r="D667" s="194">
        <f t="shared" si="63"/>
        <v>7672.7</v>
      </c>
      <c r="E667" s="195">
        <v>7672.7</v>
      </c>
      <c r="F667" s="195">
        <v>6266.1</v>
      </c>
      <c r="G667" s="195">
        <v>75.900000000000006</v>
      </c>
      <c r="H667" s="196"/>
      <c r="I667" s="197">
        <f t="shared" si="64"/>
        <v>1371.4</v>
      </c>
      <c r="J667" s="195">
        <v>1221.4000000000001</v>
      </c>
      <c r="K667" s="196"/>
      <c r="L667" s="196">
        <v>557.5</v>
      </c>
      <c r="M667" s="195">
        <v>150</v>
      </c>
      <c r="N667" s="194">
        <f t="shared" si="65"/>
        <v>9044.1</v>
      </c>
    </row>
    <row r="668" spans="1:14" ht="15.75" x14ac:dyDescent="0.2">
      <c r="A668" s="199"/>
      <c r="B668" s="199" t="s">
        <v>16</v>
      </c>
      <c r="C668" s="198" t="s">
        <v>2592</v>
      </c>
      <c r="D668" s="194">
        <f t="shared" si="63"/>
        <v>3062</v>
      </c>
      <c r="E668" s="195">
        <v>3062</v>
      </c>
      <c r="F668" s="195">
        <v>2532.1</v>
      </c>
      <c r="G668" s="195">
        <v>8.8000000000000007</v>
      </c>
      <c r="H668" s="196"/>
      <c r="I668" s="197">
        <f t="shared" si="64"/>
        <v>439.3</v>
      </c>
      <c r="J668" s="195">
        <v>365.8</v>
      </c>
      <c r="K668" s="196"/>
      <c r="L668" s="196">
        <v>79.2</v>
      </c>
      <c r="M668" s="195">
        <v>73.5</v>
      </c>
      <c r="N668" s="194">
        <f t="shared" si="65"/>
        <v>3501.3</v>
      </c>
    </row>
    <row r="669" spans="1:14" ht="15.75" x14ac:dyDescent="0.2">
      <c r="A669" s="199"/>
      <c r="B669" s="199" t="s">
        <v>16</v>
      </c>
      <c r="C669" s="198" t="s">
        <v>2591</v>
      </c>
      <c r="D669" s="194">
        <f t="shared" si="63"/>
        <v>2929.3</v>
      </c>
      <c r="E669" s="195">
        <v>2929.3</v>
      </c>
      <c r="F669" s="195">
        <v>2421.1999999999998</v>
      </c>
      <c r="G669" s="195">
        <v>11.8</v>
      </c>
      <c r="H669" s="196"/>
      <c r="I669" s="197">
        <f t="shared" si="64"/>
        <v>455.1</v>
      </c>
      <c r="J669" s="195">
        <v>386.1</v>
      </c>
      <c r="K669" s="196"/>
      <c r="L669" s="196">
        <v>69.599999999999994</v>
      </c>
      <c r="M669" s="195">
        <v>69</v>
      </c>
      <c r="N669" s="194">
        <f t="shared" si="65"/>
        <v>3384.4</v>
      </c>
    </row>
    <row r="670" spans="1:14" ht="15.75" x14ac:dyDescent="0.2">
      <c r="A670" s="199"/>
      <c r="B670" s="199" t="s">
        <v>16</v>
      </c>
      <c r="C670" s="198" t="s">
        <v>2590</v>
      </c>
      <c r="D670" s="194">
        <f t="shared" si="63"/>
        <v>4366.1000000000004</v>
      </c>
      <c r="E670" s="195">
        <v>4366.1000000000004</v>
      </c>
      <c r="F670" s="195">
        <v>3592</v>
      </c>
      <c r="G670" s="195">
        <v>22.4</v>
      </c>
      <c r="H670" s="196"/>
      <c r="I670" s="197">
        <f t="shared" si="64"/>
        <v>546.9</v>
      </c>
      <c r="J670" s="195">
        <v>472.9</v>
      </c>
      <c r="K670" s="196"/>
      <c r="L670" s="196">
        <v>107.1</v>
      </c>
      <c r="M670" s="195">
        <v>74</v>
      </c>
      <c r="N670" s="194">
        <f t="shared" si="65"/>
        <v>4913</v>
      </c>
    </row>
    <row r="671" spans="1:14" ht="15.75" x14ac:dyDescent="0.2">
      <c r="A671" s="199"/>
      <c r="B671" s="199" t="s">
        <v>16</v>
      </c>
      <c r="C671" s="198" t="s">
        <v>2589</v>
      </c>
      <c r="D671" s="194">
        <f t="shared" si="63"/>
        <v>3504.2</v>
      </c>
      <c r="E671" s="195">
        <v>3504.2</v>
      </c>
      <c r="F671" s="195">
        <v>2895.8</v>
      </c>
      <c r="G671" s="195">
        <v>7.3</v>
      </c>
      <c r="H671" s="196"/>
      <c r="I671" s="197">
        <f t="shared" si="64"/>
        <v>670.5</v>
      </c>
      <c r="J671" s="195">
        <v>520.5</v>
      </c>
      <c r="K671" s="196"/>
      <c r="L671" s="196">
        <v>158.6</v>
      </c>
      <c r="M671" s="195">
        <v>150</v>
      </c>
      <c r="N671" s="194">
        <f t="shared" si="65"/>
        <v>4174.7</v>
      </c>
    </row>
    <row r="672" spans="1:14" ht="15.75" x14ac:dyDescent="0.2">
      <c r="A672" s="199"/>
      <c r="B672" s="199" t="s">
        <v>16</v>
      </c>
      <c r="C672" s="198" t="s">
        <v>2588</v>
      </c>
      <c r="D672" s="194">
        <f t="shared" si="63"/>
        <v>3785.3</v>
      </c>
      <c r="E672" s="195">
        <v>3785.3</v>
      </c>
      <c r="F672" s="195">
        <v>3117.5</v>
      </c>
      <c r="G672" s="195">
        <v>19.899999999999999</v>
      </c>
      <c r="H672" s="196"/>
      <c r="I672" s="197">
        <f t="shared" si="64"/>
        <v>863.2</v>
      </c>
      <c r="J672" s="195">
        <v>713.2</v>
      </c>
      <c r="K672" s="196"/>
      <c r="L672" s="196">
        <v>112.9</v>
      </c>
      <c r="M672" s="195">
        <v>150</v>
      </c>
      <c r="N672" s="194">
        <f t="shared" si="65"/>
        <v>4648.5</v>
      </c>
    </row>
    <row r="673" spans="1:14" ht="15.75" x14ac:dyDescent="0.2">
      <c r="A673" s="199"/>
      <c r="B673" s="199" t="s">
        <v>16</v>
      </c>
      <c r="C673" s="198" t="s">
        <v>2587</v>
      </c>
      <c r="D673" s="194">
        <f t="shared" si="63"/>
        <v>3197.2</v>
      </c>
      <c r="E673" s="195">
        <v>3197.2</v>
      </c>
      <c r="F673" s="195">
        <v>2642.9</v>
      </c>
      <c r="G673" s="195">
        <v>8.9</v>
      </c>
      <c r="H673" s="196"/>
      <c r="I673" s="197">
        <f t="shared" si="64"/>
        <v>538.29999999999995</v>
      </c>
      <c r="J673" s="195">
        <v>463.3</v>
      </c>
      <c r="K673" s="196"/>
      <c r="L673" s="196">
        <v>185.7</v>
      </c>
      <c r="M673" s="195">
        <v>75</v>
      </c>
      <c r="N673" s="194">
        <f t="shared" si="65"/>
        <v>3735.5</v>
      </c>
    </row>
    <row r="674" spans="1:14" ht="15.75" x14ac:dyDescent="0.2">
      <c r="A674" s="199"/>
      <c r="B674" s="199" t="s">
        <v>16</v>
      </c>
      <c r="C674" s="198" t="s">
        <v>2586</v>
      </c>
      <c r="D674" s="194">
        <f t="shared" si="63"/>
        <v>4903.2</v>
      </c>
      <c r="E674" s="195">
        <v>4903.2</v>
      </c>
      <c r="F674" s="195">
        <v>4035.4</v>
      </c>
      <c r="G674" s="195">
        <v>18</v>
      </c>
      <c r="H674" s="196"/>
      <c r="I674" s="197">
        <f t="shared" si="64"/>
        <v>1048</v>
      </c>
      <c r="J674" s="195">
        <v>832</v>
      </c>
      <c r="K674" s="196"/>
      <c r="L674" s="196">
        <v>381</v>
      </c>
      <c r="M674" s="195">
        <v>216</v>
      </c>
      <c r="N674" s="194">
        <f t="shared" si="65"/>
        <v>5951.2</v>
      </c>
    </row>
    <row r="675" spans="1:14" ht="15.75" x14ac:dyDescent="0.2">
      <c r="A675" s="199"/>
      <c r="B675" s="199" t="s">
        <v>16</v>
      </c>
      <c r="C675" s="198" t="s">
        <v>2585</v>
      </c>
      <c r="D675" s="194">
        <f t="shared" si="63"/>
        <v>2794.6</v>
      </c>
      <c r="E675" s="195">
        <v>2794.6</v>
      </c>
      <c r="F675" s="195">
        <v>2310.4</v>
      </c>
      <c r="G675" s="195">
        <v>12.3</v>
      </c>
      <c r="H675" s="196"/>
      <c r="I675" s="197">
        <f t="shared" si="64"/>
        <v>537</v>
      </c>
      <c r="J675" s="195">
        <v>462</v>
      </c>
      <c r="K675" s="196"/>
      <c r="L675" s="196">
        <v>161.6</v>
      </c>
      <c r="M675" s="195">
        <v>75</v>
      </c>
      <c r="N675" s="194">
        <f t="shared" si="65"/>
        <v>3331.6</v>
      </c>
    </row>
    <row r="676" spans="1:14" ht="15.75" x14ac:dyDescent="0.2">
      <c r="A676" s="199"/>
      <c r="B676" s="199" t="s">
        <v>16</v>
      </c>
      <c r="C676" s="198" t="s">
        <v>2584</v>
      </c>
      <c r="D676" s="194">
        <f t="shared" si="63"/>
        <v>7773</v>
      </c>
      <c r="E676" s="195">
        <v>7773</v>
      </c>
      <c r="F676" s="195">
        <v>6376.9</v>
      </c>
      <c r="G676" s="195">
        <v>34.6</v>
      </c>
      <c r="H676" s="196"/>
      <c r="I676" s="197">
        <f t="shared" si="64"/>
        <v>1158.2</v>
      </c>
      <c r="J676" s="195">
        <v>1008.2</v>
      </c>
      <c r="K676" s="196"/>
      <c r="L676" s="196">
        <v>252.3</v>
      </c>
      <c r="M676" s="195">
        <v>150</v>
      </c>
      <c r="N676" s="194">
        <f t="shared" si="65"/>
        <v>8931.2000000000007</v>
      </c>
    </row>
    <row r="677" spans="1:14" ht="15.75" x14ac:dyDescent="0.2">
      <c r="A677" s="199"/>
      <c r="B677" s="199" t="s">
        <v>16</v>
      </c>
      <c r="C677" s="198" t="s">
        <v>2583</v>
      </c>
      <c r="D677" s="194">
        <f t="shared" si="63"/>
        <v>15769.9</v>
      </c>
      <c r="E677" s="195">
        <v>15769.9</v>
      </c>
      <c r="F677" s="195">
        <v>12871.6</v>
      </c>
      <c r="G677" s="195">
        <v>124.2</v>
      </c>
      <c r="H677" s="196"/>
      <c r="I677" s="197">
        <f t="shared" si="64"/>
        <v>2591.1</v>
      </c>
      <c r="J677" s="195">
        <v>2231.1</v>
      </c>
      <c r="K677" s="196"/>
      <c r="L677" s="196">
        <v>822.6</v>
      </c>
      <c r="M677" s="195">
        <v>360</v>
      </c>
      <c r="N677" s="194">
        <f t="shared" si="65"/>
        <v>18361</v>
      </c>
    </row>
    <row r="678" spans="1:14" ht="15.75" x14ac:dyDescent="0.2">
      <c r="A678" s="199"/>
      <c r="B678" s="199" t="s">
        <v>16</v>
      </c>
      <c r="C678" s="198" t="s">
        <v>2582</v>
      </c>
      <c r="D678" s="194">
        <f t="shared" si="63"/>
        <v>12353.5</v>
      </c>
      <c r="E678" s="195">
        <v>12353.5</v>
      </c>
      <c r="F678" s="195">
        <v>10110.9</v>
      </c>
      <c r="G678" s="195">
        <v>65.8</v>
      </c>
      <c r="H678" s="196"/>
      <c r="I678" s="197">
        <f t="shared" si="64"/>
        <v>1631.3</v>
      </c>
      <c r="J678" s="195">
        <v>1415.3</v>
      </c>
      <c r="K678" s="196"/>
      <c r="L678" s="196">
        <v>252.1</v>
      </c>
      <c r="M678" s="195">
        <v>216</v>
      </c>
      <c r="N678" s="194">
        <f t="shared" si="65"/>
        <v>13984.8</v>
      </c>
    </row>
    <row r="679" spans="1:14" ht="15.75" x14ac:dyDescent="0.2">
      <c r="A679" s="199"/>
      <c r="B679" s="199" t="s">
        <v>16</v>
      </c>
      <c r="C679" s="198" t="s">
        <v>2581</v>
      </c>
      <c r="D679" s="194">
        <f t="shared" si="63"/>
        <v>3130.6</v>
      </c>
      <c r="E679" s="195">
        <v>3130.6</v>
      </c>
      <c r="F679" s="195">
        <v>2587.5</v>
      </c>
      <c r="G679" s="195">
        <v>10.1</v>
      </c>
      <c r="H679" s="196"/>
      <c r="I679" s="197">
        <f t="shared" si="64"/>
        <v>528.4</v>
      </c>
      <c r="J679" s="195">
        <v>453.4</v>
      </c>
      <c r="K679" s="196"/>
      <c r="L679" s="196">
        <v>142.69999999999999</v>
      </c>
      <c r="M679" s="195">
        <v>75</v>
      </c>
      <c r="N679" s="194">
        <f t="shared" si="65"/>
        <v>3659</v>
      </c>
    </row>
    <row r="680" spans="1:14" ht="15.75" x14ac:dyDescent="0.2">
      <c r="A680" s="199"/>
      <c r="B680" s="199" t="s">
        <v>16</v>
      </c>
      <c r="C680" s="198" t="s">
        <v>2580</v>
      </c>
      <c r="D680" s="194">
        <f t="shared" si="63"/>
        <v>6467</v>
      </c>
      <c r="E680" s="195">
        <v>6467</v>
      </c>
      <c r="F680" s="195">
        <v>5317</v>
      </c>
      <c r="G680" s="195">
        <v>18.8</v>
      </c>
      <c r="H680" s="196"/>
      <c r="I680" s="197">
        <f t="shared" si="64"/>
        <v>915.2</v>
      </c>
      <c r="J680" s="195">
        <v>768.2</v>
      </c>
      <c r="K680" s="196"/>
      <c r="L680" s="196">
        <v>187.2</v>
      </c>
      <c r="M680" s="195">
        <v>147</v>
      </c>
      <c r="N680" s="194">
        <f t="shared" si="65"/>
        <v>7382.2</v>
      </c>
    </row>
    <row r="681" spans="1:14" ht="15.75" x14ac:dyDescent="0.2">
      <c r="A681" s="199"/>
      <c r="B681" s="199" t="s">
        <v>16</v>
      </c>
      <c r="C681" s="198" t="s">
        <v>2579</v>
      </c>
      <c r="D681" s="194">
        <f t="shared" si="63"/>
        <v>3199.4</v>
      </c>
      <c r="E681" s="195">
        <v>3199.4</v>
      </c>
      <c r="F681" s="195">
        <v>2642.9</v>
      </c>
      <c r="G681" s="195">
        <v>11.5</v>
      </c>
      <c r="H681" s="196"/>
      <c r="I681" s="197">
        <f t="shared" si="64"/>
        <v>651.29999999999995</v>
      </c>
      <c r="J681" s="195">
        <v>576.29999999999995</v>
      </c>
      <c r="K681" s="196"/>
      <c r="L681" s="196">
        <v>97.4</v>
      </c>
      <c r="M681" s="195">
        <v>75</v>
      </c>
      <c r="N681" s="194">
        <f t="shared" si="65"/>
        <v>3850.7</v>
      </c>
    </row>
    <row r="682" spans="1:14" ht="15.75" x14ac:dyDescent="0.2">
      <c r="A682" s="199"/>
      <c r="B682" s="199" t="s">
        <v>16</v>
      </c>
      <c r="C682" s="198" t="s">
        <v>2578</v>
      </c>
      <c r="D682" s="194">
        <f t="shared" si="63"/>
        <v>8892.7999999999993</v>
      </c>
      <c r="E682" s="195">
        <v>8892.7999999999993</v>
      </c>
      <c r="F682" s="195">
        <v>7294.8</v>
      </c>
      <c r="G682" s="195">
        <v>35</v>
      </c>
      <c r="H682" s="196"/>
      <c r="I682" s="197">
        <f t="shared" si="64"/>
        <v>1017.9</v>
      </c>
      <c r="J682" s="195">
        <v>867.9</v>
      </c>
      <c r="K682" s="196"/>
      <c r="L682" s="196">
        <v>214.9</v>
      </c>
      <c r="M682" s="195">
        <v>150</v>
      </c>
      <c r="N682" s="194">
        <f t="shared" si="65"/>
        <v>9910.6999999999989</v>
      </c>
    </row>
    <row r="683" spans="1:14" ht="15.75" x14ac:dyDescent="0.2">
      <c r="A683" s="199"/>
      <c r="B683" s="199" t="s">
        <v>16</v>
      </c>
      <c r="C683" s="198" t="s">
        <v>2577</v>
      </c>
      <c r="D683" s="194">
        <f t="shared" si="63"/>
        <v>3266.9</v>
      </c>
      <c r="E683" s="195">
        <v>3266.9</v>
      </c>
      <c r="F683" s="195">
        <v>2698.4</v>
      </c>
      <c r="G683" s="195">
        <v>11.4</v>
      </c>
      <c r="H683" s="196"/>
      <c r="I683" s="197">
        <f t="shared" si="64"/>
        <v>713.2</v>
      </c>
      <c r="J683" s="195">
        <v>488.2</v>
      </c>
      <c r="K683" s="196"/>
      <c r="L683" s="196">
        <v>159.6</v>
      </c>
      <c r="M683" s="195">
        <v>225</v>
      </c>
      <c r="N683" s="194">
        <f t="shared" si="65"/>
        <v>3980.1000000000004</v>
      </c>
    </row>
    <row r="684" spans="1:14" ht="15.75" x14ac:dyDescent="0.2">
      <c r="A684" s="199"/>
      <c r="B684" s="199" t="s">
        <v>16</v>
      </c>
      <c r="C684" s="198" t="s">
        <v>2576</v>
      </c>
      <c r="D684" s="194">
        <f t="shared" si="63"/>
        <v>15790.7</v>
      </c>
      <c r="E684" s="195">
        <v>15790.7</v>
      </c>
      <c r="F684" s="195">
        <v>12871.6</v>
      </c>
      <c r="G684" s="195">
        <v>148.6</v>
      </c>
      <c r="H684" s="196"/>
      <c r="I684" s="197">
        <f t="shared" si="64"/>
        <v>4666.8</v>
      </c>
      <c r="J684" s="195">
        <v>2791.8</v>
      </c>
      <c r="K684" s="196"/>
      <c r="L684" s="196">
        <v>1058.7</v>
      </c>
      <c r="M684" s="195">
        <v>1875</v>
      </c>
      <c r="N684" s="194">
        <f t="shared" si="65"/>
        <v>20457.5</v>
      </c>
    </row>
    <row r="685" spans="1:14" ht="15.75" x14ac:dyDescent="0.2">
      <c r="A685" s="199"/>
      <c r="B685" s="199" t="s">
        <v>16</v>
      </c>
      <c r="C685" s="198" t="s">
        <v>2575</v>
      </c>
      <c r="D685" s="194">
        <f t="shared" si="63"/>
        <v>2633.4</v>
      </c>
      <c r="E685" s="195">
        <v>2633.4</v>
      </c>
      <c r="F685" s="195">
        <v>2088.6999999999998</v>
      </c>
      <c r="G685" s="195">
        <v>141.4</v>
      </c>
      <c r="H685" s="196"/>
      <c r="I685" s="197">
        <f t="shared" si="64"/>
        <v>417.5</v>
      </c>
      <c r="J685" s="195">
        <v>342.5</v>
      </c>
      <c r="K685" s="196"/>
      <c r="L685" s="196">
        <v>91.4</v>
      </c>
      <c r="M685" s="195">
        <v>75</v>
      </c>
      <c r="N685" s="194">
        <f t="shared" si="65"/>
        <v>3050.9</v>
      </c>
    </row>
    <row r="686" spans="1:14" ht="15.75" x14ac:dyDescent="0.2">
      <c r="A686" s="199"/>
      <c r="B686" s="199" t="s">
        <v>16</v>
      </c>
      <c r="C686" s="198" t="s">
        <v>2574</v>
      </c>
      <c r="D686" s="194">
        <f t="shared" si="63"/>
        <v>12701.4</v>
      </c>
      <c r="E686" s="195">
        <v>12701.4</v>
      </c>
      <c r="F686" s="195">
        <v>10363.700000000001</v>
      </c>
      <c r="G686" s="195">
        <v>112.5</v>
      </c>
      <c r="H686" s="196"/>
      <c r="I686" s="197">
        <f t="shared" si="64"/>
        <v>2158.9</v>
      </c>
      <c r="J686" s="195">
        <v>1738.9</v>
      </c>
      <c r="K686" s="196"/>
      <c r="L686" s="196">
        <v>586.5</v>
      </c>
      <c r="M686" s="195">
        <v>420</v>
      </c>
      <c r="N686" s="194">
        <f t="shared" si="65"/>
        <v>14860.3</v>
      </c>
    </row>
    <row r="687" spans="1:14" ht="15.75" x14ac:dyDescent="0.2">
      <c r="A687" s="199"/>
      <c r="B687" s="199" t="s">
        <v>16</v>
      </c>
      <c r="C687" s="198" t="s">
        <v>2573</v>
      </c>
      <c r="D687" s="194">
        <f t="shared" si="63"/>
        <v>5622.6</v>
      </c>
      <c r="E687" s="195">
        <v>5622.6</v>
      </c>
      <c r="F687" s="195">
        <v>4620.7</v>
      </c>
      <c r="G687" s="195">
        <v>24.5</v>
      </c>
      <c r="H687" s="196"/>
      <c r="I687" s="197">
        <f t="shared" si="64"/>
        <v>1034</v>
      </c>
      <c r="J687" s="195">
        <v>884</v>
      </c>
      <c r="K687" s="196"/>
      <c r="L687" s="196">
        <v>262</v>
      </c>
      <c r="M687" s="195">
        <v>150</v>
      </c>
      <c r="N687" s="194">
        <f t="shared" si="65"/>
        <v>6656.6</v>
      </c>
    </row>
    <row r="688" spans="1:14" ht="15.75" x14ac:dyDescent="0.2">
      <c r="A688" s="199"/>
      <c r="B688" s="199" t="s">
        <v>16</v>
      </c>
      <c r="C688" s="198" t="s">
        <v>2572</v>
      </c>
      <c r="D688" s="194">
        <f t="shared" si="63"/>
        <v>3067.2</v>
      </c>
      <c r="E688" s="195">
        <v>3067.2</v>
      </c>
      <c r="F688" s="195">
        <v>2532.1</v>
      </c>
      <c r="G688" s="195">
        <v>15</v>
      </c>
      <c r="H688" s="196"/>
      <c r="I688" s="197">
        <f t="shared" si="64"/>
        <v>450.8</v>
      </c>
      <c r="J688" s="195">
        <v>375.8</v>
      </c>
      <c r="K688" s="196"/>
      <c r="L688" s="196">
        <v>94.7</v>
      </c>
      <c r="M688" s="195">
        <v>75</v>
      </c>
      <c r="N688" s="194">
        <f t="shared" si="65"/>
        <v>3518</v>
      </c>
    </row>
    <row r="689" spans="1:14" ht="15.75" x14ac:dyDescent="0.2">
      <c r="A689" s="199"/>
      <c r="B689" s="199" t="s">
        <v>16</v>
      </c>
      <c r="C689" s="198" t="s">
        <v>2571</v>
      </c>
      <c r="D689" s="194">
        <f t="shared" si="63"/>
        <v>9767.6</v>
      </c>
      <c r="E689" s="195">
        <v>9767.6</v>
      </c>
      <c r="F689" s="195">
        <v>7991</v>
      </c>
      <c r="G689" s="195">
        <v>65.3</v>
      </c>
      <c r="H689" s="196"/>
      <c r="I689" s="197">
        <f t="shared" si="64"/>
        <v>1544.6</v>
      </c>
      <c r="J689" s="195">
        <v>1319.6</v>
      </c>
      <c r="K689" s="196"/>
      <c r="L689" s="196">
        <v>441.9</v>
      </c>
      <c r="M689" s="195">
        <v>225</v>
      </c>
      <c r="N689" s="194">
        <f t="shared" si="65"/>
        <v>11312.2</v>
      </c>
    </row>
    <row r="690" spans="1:14" ht="15.75" x14ac:dyDescent="0.2">
      <c r="A690" s="199"/>
      <c r="B690" s="199" t="s">
        <v>16</v>
      </c>
      <c r="C690" s="198" t="s">
        <v>2570</v>
      </c>
      <c r="D690" s="194">
        <f t="shared" si="63"/>
        <v>12359</v>
      </c>
      <c r="E690" s="195">
        <v>12359</v>
      </c>
      <c r="F690" s="195">
        <v>10110.9</v>
      </c>
      <c r="G690" s="195">
        <v>72.3</v>
      </c>
      <c r="H690" s="196"/>
      <c r="I690" s="197">
        <f t="shared" si="64"/>
        <v>1429.6</v>
      </c>
      <c r="J690" s="195">
        <v>1129.5999999999999</v>
      </c>
      <c r="K690" s="196"/>
      <c r="L690" s="196">
        <v>189.2</v>
      </c>
      <c r="M690" s="195">
        <v>300</v>
      </c>
      <c r="N690" s="194">
        <f t="shared" si="65"/>
        <v>13788.6</v>
      </c>
    </row>
    <row r="691" spans="1:14" ht="15.75" x14ac:dyDescent="0.2">
      <c r="A691" s="199"/>
      <c r="B691" s="199" t="s">
        <v>16</v>
      </c>
      <c r="C691" s="198" t="s">
        <v>2569</v>
      </c>
      <c r="D691" s="194">
        <f t="shared" si="63"/>
        <v>10197.1</v>
      </c>
      <c r="E691" s="195">
        <v>10197.1</v>
      </c>
      <c r="F691" s="195">
        <v>8354.7999999999993</v>
      </c>
      <c r="G691" s="195">
        <v>48.6</v>
      </c>
      <c r="H691" s="196"/>
      <c r="I691" s="197">
        <f t="shared" si="64"/>
        <v>1495.7</v>
      </c>
      <c r="J691" s="195">
        <v>1345.7</v>
      </c>
      <c r="K691" s="196"/>
      <c r="L691" s="196">
        <v>416.5</v>
      </c>
      <c r="M691" s="195">
        <v>150</v>
      </c>
      <c r="N691" s="194">
        <f t="shared" si="65"/>
        <v>11692.800000000001</v>
      </c>
    </row>
    <row r="692" spans="1:14" ht="15.75" x14ac:dyDescent="0.2">
      <c r="A692" s="199"/>
      <c r="B692" s="199" t="s">
        <v>16</v>
      </c>
      <c r="C692" s="198" t="s">
        <v>2568</v>
      </c>
      <c r="D692" s="194">
        <f t="shared" si="63"/>
        <v>2797.3</v>
      </c>
      <c r="E692" s="195">
        <v>2797.3</v>
      </c>
      <c r="F692" s="195">
        <v>2310.4</v>
      </c>
      <c r="G692" s="195">
        <v>15.5</v>
      </c>
      <c r="H692" s="196"/>
      <c r="I692" s="197">
        <f t="shared" si="64"/>
        <v>748.8</v>
      </c>
      <c r="J692" s="195">
        <v>598.79999999999995</v>
      </c>
      <c r="K692" s="196"/>
      <c r="L692" s="196">
        <v>181.5</v>
      </c>
      <c r="M692" s="195">
        <v>150</v>
      </c>
      <c r="N692" s="194">
        <f t="shared" si="65"/>
        <v>3546.1000000000004</v>
      </c>
    </row>
    <row r="693" spans="1:14" ht="15.75" x14ac:dyDescent="0.2">
      <c r="A693" s="199"/>
      <c r="B693" s="199" t="s">
        <v>16</v>
      </c>
      <c r="C693" s="198" t="s">
        <v>2567</v>
      </c>
      <c r="D693" s="194">
        <f t="shared" si="63"/>
        <v>18798.8</v>
      </c>
      <c r="E693" s="195">
        <v>18798.8</v>
      </c>
      <c r="F693" s="195">
        <v>15348.2</v>
      </c>
      <c r="G693" s="195">
        <v>134.1</v>
      </c>
      <c r="H693" s="196"/>
      <c r="I693" s="197">
        <f t="shared" si="64"/>
        <v>2311.6999999999998</v>
      </c>
      <c r="J693" s="195">
        <v>1861.7</v>
      </c>
      <c r="K693" s="196"/>
      <c r="L693" s="196">
        <v>790.1</v>
      </c>
      <c r="M693" s="195">
        <v>450</v>
      </c>
      <c r="N693" s="194">
        <f t="shared" si="65"/>
        <v>21110.5</v>
      </c>
    </row>
    <row r="694" spans="1:14" ht="15.75" x14ac:dyDescent="0.2">
      <c r="A694" s="199"/>
      <c r="B694" s="199" t="s">
        <v>16</v>
      </c>
      <c r="C694" s="198" t="s">
        <v>2566</v>
      </c>
      <c r="D694" s="194">
        <f t="shared" si="63"/>
        <v>3198.1</v>
      </c>
      <c r="E694" s="195">
        <v>3198.1</v>
      </c>
      <c r="F694" s="195">
        <v>2642.9</v>
      </c>
      <c r="G694" s="195">
        <v>10</v>
      </c>
      <c r="H694" s="196"/>
      <c r="I694" s="197">
        <f t="shared" si="64"/>
        <v>732.7</v>
      </c>
      <c r="J694" s="195">
        <v>582.70000000000005</v>
      </c>
      <c r="K694" s="196"/>
      <c r="L694" s="196">
        <v>244.4</v>
      </c>
      <c r="M694" s="195">
        <v>150</v>
      </c>
      <c r="N694" s="194">
        <f t="shared" si="65"/>
        <v>3930.8</v>
      </c>
    </row>
    <row r="695" spans="1:14" ht="15.75" x14ac:dyDescent="0.2">
      <c r="A695" s="199"/>
      <c r="B695" s="199" t="s">
        <v>16</v>
      </c>
      <c r="C695" s="198" t="s">
        <v>2565</v>
      </c>
      <c r="D695" s="194">
        <f t="shared" si="63"/>
        <v>12362</v>
      </c>
      <c r="E695" s="195">
        <v>12362</v>
      </c>
      <c r="F695" s="195">
        <v>10110.9</v>
      </c>
      <c r="G695" s="195">
        <v>75.900000000000006</v>
      </c>
      <c r="H695" s="196"/>
      <c r="I695" s="197">
        <f t="shared" si="64"/>
        <v>1759.7</v>
      </c>
      <c r="J695" s="195">
        <v>1549.7</v>
      </c>
      <c r="K695" s="196"/>
      <c r="L695" s="196">
        <v>537</v>
      </c>
      <c r="M695" s="195">
        <v>210</v>
      </c>
      <c r="N695" s="194">
        <f t="shared" si="65"/>
        <v>14121.7</v>
      </c>
    </row>
    <row r="696" spans="1:14" ht="15.75" x14ac:dyDescent="0.2">
      <c r="A696" s="199"/>
      <c r="B696" s="199" t="s">
        <v>16</v>
      </c>
      <c r="C696" s="198" t="s">
        <v>2564</v>
      </c>
      <c r="D696" s="194">
        <f t="shared" si="63"/>
        <v>8889.5</v>
      </c>
      <c r="E696" s="195">
        <v>8889.5</v>
      </c>
      <c r="F696" s="195">
        <v>7294.8</v>
      </c>
      <c r="G696" s="195">
        <v>31.1</v>
      </c>
      <c r="H696" s="196"/>
      <c r="I696" s="197">
        <f t="shared" si="64"/>
        <v>12026.1</v>
      </c>
      <c r="J696" s="195">
        <v>1546.1</v>
      </c>
      <c r="K696" s="196"/>
      <c r="L696" s="196">
        <v>258.7</v>
      </c>
      <c r="M696" s="195">
        <v>10480</v>
      </c>
      <c r="N696" s="194">
        <f t="shared" si="65"/>
        <v>20915.599999999999</v>
      </c>
    </row>
    <row r="697" spans="1:14" ht="15.75" x14ac:dyDescent="0.2">
      <c r="A697" s="199"/>
      <c r="B697" s="199" t="s">
        <v>16</v>
      </c>
      <c r="C697" s="198" t="s">
        <v>2563</v>
      </c>
      <c r="D697" s="194">
        <f t="shared" si="63"/>
        <v>2521.9</v>
      </c>
      <c r="E697" s="195">
        <v>2521.9</v>
      </c>
      <c r="F697" s="195">
        <v>2088.6999999999998</v>
      </c>
      <c r="G697" s="195">
        <v>9.6</v>
      </c>
      <c r="H697" s="196"/>
      <c r="I697" s="197">
        <f t="shared" si="64"/>
        <v>537.79999999999995</v>
      </c>
      <c r="J697" s="195">
        <v>462.8</v>
      </c>
      <c r="K697" s="196"/>
      <c r="L697" s="196">
        <v>254.4</v>
      </c>
      <c r="M697" s="195">
        <v>75</v>
      </c>
      <c r="N697" s="194">
        <f t="shared" si="65"/>
        <v>3059.7</v>
      </c>
    </row>
    <row r="698" spans="1:14" ht="15.75" x14ac:dyDescent="0.2">
      <c r="A698" s="199"/>
      <c r="B698" s="199" t="s">
        <v>16</v>
      </c>
      <c r="C698" s="198" t="s">
        <v>2562</v>
      </c>
      <c r="D698" s="194">
        <f t="shared" si="63"/>
        <v>3202.2</v>
      </c>
      <c r="E698" s="195">
        <v>3202.2</v>
      </c>
      <c r="F698" s="195">
        <v>2642.9</v>
      </c>
      <c r="G698" s="195">
        <v>14.9</v>
      </c>
      <c r="H698" s="196"/>
      <c r="I698" s="197">
        <f t="shared" si="64"/>
        <v>519.4</v>
      </c>
      <c r="J698" s="195">
        <v>444.4</v>
      </c>
      <c r="K698" s="196"/>
      <c r="L698" s="196">
        <v>61.6</v>
      </c>
      <c r="M698" s="195">
        <v>75</v>
      </c>
      <c r="N698" s="194">
        <f t="shared" si="65"/>
        <v>3721.6</v>
      </c>
    </row>
    <row r="699" spans="1:14" ht="15.75" x14ac:dyDescent="0.2">
      <c r="A699" s="199"/>
      <c r="B699" s="199" t="s">
        <v>16</v>
      </c>
      <c r="C699" s="198" t="s">
        <v>2561</v>
      </c>
      <c r="D699" s="194">
        <f t="shared" si="63"/>
        <v>10647.9</v>
      </c>
      <c r="E699" s="195">
        <v>10647.9</v>
      </c>
      <c r="F699" s="195">
        <v>8718.4</v>
      </c>
      <c r="G699" s="195">
        <v>57.3</v>
      </c>
      <c r="H699" s="196"/>
      <c r="I699" s="197">
        <f t="shared" si="64"/>
        <v>1457</v>
      </c>
      <c r="J699" s="195">
        <v>1307</v>
      </c>
      <c r="K699" s="196"/>
      <c r="L699" s="196">
        <v>277.7</v>
      </c>
      <c r="M699" s="195">
        <v>150</v>
      </c>
      <c r="N699" s="194">
        <f t="shared" si="65"/>
        <v>12104.9</v>
      </c>
    </row>
    <row r="700" spans="1:14" ht="15.75" x14ac:dyDescent="0.2">
      <c r="A700" s="199"/>
      <c r="B700" s="199" t="s">
        <v>16</v>
      </c>
      <c r="C700" s="198" t="s">
        <v>2560</v>
      </c>
      <c r="D700" s="194">
        <f t="shared" si="63"/>
        <v>11904.2</v>
      </c>
      <c r="E700" s="195">
        <v>11904.2</v>
      </c>
      <c r="F700" s="195">
        <v>9747.2000000000007</v>
      </c>
      <c r="G700" s="195">
        <v>59</v>
      </c>
      <c r="H700" s="196"/>
      <c r="I700" s="197">
        <f t="shared" si="64"/>
        <v>1686.8</v>
      </c>
      <c r="J700" s="195">
        <v>1386.8</v>
      </c>
      <c r="K700" s="196"/>
      <c r="L700" s="196">
        <v>244.1</v>
      </c>
      <c r="M700" s="195">
        <v>300</v>
      </c>
      <c r="N700" s="194">
        <f t="shared" si="65"/>
        <v>13591</v>
      </c>
    </row>
    <row r="701" spans="1:14" ht="15.75" x14ac:dyDescent="0.2">
      <c r="A701" s="199"/>
      <c r="B701" s="199" t="s">
        <v>16</v>
      </c>
      <c r="C701" s="198" t="s">
        <v>2559</v>
      </c>
      <c r="D701" s="194">
        <f t="shared" si="63"/>
        <v>12503</v>
      </c>
      <c r="E701" s="195">
        <v>12503</v>
      </c>
      <c r="F701" s="195">
        <v>10221.799999999999</v>
      </c>
      <c r="G701" s="195">
        <v>81.400000000000006</v>
      </c>
      <c r="H701" s="196"/>
      <c r="I701" s="197">
        <f t="shared" si="64"/>
        <v>1737.8</v>
      </c>
      <c r="J701" s="195">
        <v>1527.8</v>
      </c>
      <c r="K701" s="196"/>
      <c r="L701" s="196">
        <v>410.6</v>
      </c>
      <c r="M701" s="195">
        <v>210</v>
      </c>
      <c r="N701" s="194">
        <f t="shared" si="65"/>
        <v>14240.8</v>
      </c>
    </row>
    <row r="702" spans="1:14" ht="15.75" x14ac:dyDescent="0.2">
      <c r="A702" s="199"/>
      <c r="B702" s="199" t="s">
        <v>16</v>
      </c>
      <c r="C702" s="198" t="s">
        <v>2558</v>
      </c>
      <c r="D702" s="194">
        <f t="shared" si="63"/>
        <v>7773.9</v>
      </c>
      <c r="E702" s="195">
        <v>7773.9</v>
      </c>
      <c r="F702" s="195">
        <v>6376.9</v>
      </c>
      <c r="G702" s="195">
        <v>35.700000000000003</v>
      </c>
      <c r="H702" s="196"/>
      <c r="I702" s="197">
        <f t="shared" si="64"/>
        <v>1153.7</v>
      </c>
      <c r="J702" s="195">
        <v>943.7</v>
      </c>
      <c r="K702" s="196"/>
      <c r="L702" s="196">
        <v>286.8</v>
      </c>
      <c r="M702" s="195">
        <v>210</v>
      </c>
      <c r="N702" s="194">
        <f t="shared" si="65"/>
        <v>8927.6</v>
      </c>
    </row>
    <row r="703" spans="1:14" ht="15.75" x14ac:dyDescent="0.2">
      <c r="A703" s="199"/>
      <c r="B703" s="199" t="s">
        <v>16</v>
      </c>
      <c r="C703" s="198" t="s">
        <v>2557</v>
      </c>
      <c r="D703" s="194">
        <f t="shared" si="63"/>
        <v>2936.2</v>
      </c>
      <c r="E703" s="195">
        <v>2936.2</v>
      </c>
      <c r="F703" s="195">
        <v>2421.1999999999998</v>
      </c>
      <c r="G703" s="195">
        <v>20</v>
      </c>
      <c r="H703" s="196"/>
      <c r="I703" s="197">
        <f t="shared" si="64"/>
        <v>497.4</v>
      </c>
      <c r="J703" s="195">
        <v>422.4</v>
      </c>
      <c r="K703" s="196"/>
      <c r="L703" s="196">
        <v>157.1</v>
      </c>
      <c r="M703" s="195">
        <v>75</v>
      </c>
      <c r="N703" s="194">
        <f t="shared" si="65"/>
        <v>3433.6</v>
      </c>
    </row>
    <row r="704" spans="1:14" ht="15.75" x14ac:dyDescent="0.2">
      <c r="A704" s="199"/>
      <c r="B704" s="199"/>
      <c r="C704" s="198"/>
      <c r="D704" s="197"/>
      <c r="E704" s="195"/>
      <c r="F704" s="204"/>
      <c r="G704" s="195"/>
      <c r="H704" s="204"/>
      <c r="I704" s="197"/>
      <c r="J704" s="204"/>
      <c r="K704" s="204"/>
      <c r="L704" s="204"/>
      <c r="M704" s="204"/>
      <c r="N704" s="197"/>
    </row>
    <row r="705" spans="1:14" s="205" customFormat="1" ht="39" x14ac:dyDescent="0.2">
      <c r="A705" s="208"/>
      <c r="B705" s="208"/>
      <c r="C705" s="207" t="s">
        <v>2556</v>
      </c>
      <c r="D705" s="206">
        <f>SUM(D707:D729)</f>
        <v>125882.69999999998</v>
      </c>
      <c r="E705" s="206">
        <f>SUM(E707:E729)</f>
        <v>125882.69999999998</v>
      </c>
      <c r="F705" s="206">
        <f>SUM(F707:F729)</f>
        <v>102768.49999999999</v>
      </c>
      <c r="G705" s="206">
        <f>SUM(G707:G729)</f>
        <v>880</v>
      </c>
      <c r="H705" s="206"/>
      <c r="I705" s="206">
        <f>SUM(I707:I729)</f>
        <v>43663.3</v>
      </c>
      <c r="J705" s="206">
        <f>SUM(J707:J729)</f>
        <v>16718.7</v>
      </c>
      <c r="K705" s="206"/>
      <c r="L705" s="206">
        <f>SUM(L707:L729)</f>
        <v>5218.1000000000004</v>
      </c>
      <c r="M705" s="206">
        <f>SUM(M707:M729)</f>
        <v>26944.600000000002</v>
      </c>
      <c r="N705" s="206">
        <f>SUM(N707:N729)</f>
        <v>169546</v>
      </c>
    </row>
    <row r="706" spans="1:14" ht="15.75" x14ac:dyDescent="0.2">
      <c r="A706" s="199"/>
      <c r="B706" s="199"/>
      <c r="C706" s="198"/>
      <c r="D706" s="197"/>
      <c r="E706" s="195"/>
      <c r="F706" s="204"/>
      <c r="G706" s="195"/>
      <c r="H706" s="204"/>
      <c r="I706" s="197"/>
      <c r="J706" s="204"/>
      <c r="K706" s="204"/>
      <c r="L706" s="204"/>
      <c r="M706" s="204"/>
      <c r="N706" s="197"/>
    </row>
    <row r="707" spans="1:14" ht="31.5" x14ac:dyDescent="0.2">
      <c r="A707" s="199"/>
      <c r="B707" s="202" t="s">
        <v>16</v>
      </c>
      <c r="C707" s="198" t="s">
        <v>2555</v>
      </c>
      <c r="D707" s="194">
        <f t="shared" ref="D707:D729" si="66">E707+H707</f>
        <v>2557.6</v>
      </c>
      <c r="E707" s="195">
        <v>2557.6</v>
      </c>
      <c r="F707" s="195">
        <v>1990.4</v>
      </c>
      <c r="G707" s="195">
        <v>146.6</v>
      </c>
      <c r="H707" s="196"/>
      <c r="I707" s="197">
        <f t="shared" ref="I707:I729" si="67">J707+M707</f>
        <v>328.5</v>
      </c>
      <c r="J707" s="195">
        <v>163.5</v>
      </c>
      <c r="K707" s="196"/>
      <c r="L707" s="196">
        <v>34</v>
      </c>
      <c r="M707" s="195">
        <v>165</v>
      </c>
      <c r="N707" s="194">
        <f t="shared" ref="N707:N729" si="68">D707+I707</f>
        <v>2886.1</v>
      </c>
    </row>
    <row r="708" spans="1:14" s="200" customFormat="1" ht="15.75" x14ac:dyDescent="0.2">
      <c r="A708" s="202"/>
      <c r="B708" s="202" t="s">
        <v>16</v>
      </c>
      <c r="C708" s="203" t="s">
        <v>2554</v>
      </c>
      <c r="D708" s="194">
        <f t="shared" si="66"/>
        <v>8725.6</v>
      </c>
      <c r="E708" s="195">
        <v>8725.6</v>
      </c>
      <c r="F708" s="195">
        <v>7111.7</v>
      </c>
      <c r="G708" s="195">
        <v>44.1</v>
      </c>
      <c r="H708" s="196"/>
      <c r="I708" s="197">
        <f t="shared" si="67"/>
        <v>1171.3000000000002</v>
      </c>
      <c r="J708" s="195">
        <v>1171.3000000000002</v>
      </c>
      <c r="K708" s="196"/>
      <c r="L708" s="196">
        <v>179.3</v>
      </c>
      <c r="M708" s="195"/>
      <c r="N708" s="194">
        <f t="shared" si="68"/>
        <v>9896.9000000000015</v>
      </c>
    </row>
    <row r="709" spans="1:14" s="200" customFormat="1" ht="15.75" x14ac:dyDescent="0.2">
      <c r="A709" s="202"/>
      <c r="B709" s="202" t="s">
        <v>16</v>
      </c>
      <c r="C709" s="201" t="s">
        <v>2553</v>
      </c>
      <c r="D709" s="194">
        <f t="shared" si="66"/>
        <v>10265.299999999999</v>
      </c>
      <c r="E709" s="195">
        <v>10265.299999999999</v>
      </c>
      <c r="F709" s="195">
        <v>8295.5</v>
      </c>
      <c r="G709" s="195">
        <v>56.1</v>
      </c>
      <c r="H709" s="196"/>
      <c r="I709" s="197">
        <f t="shared" si="67"/>
        <v>16398</v>
      </c>
      <c r="J709" s="195">
        <v>1378</v>
      </c>
      <c r="K709" s="196"/>
      <c r="L709" s="196">
        <v>274.5</v>
      </c>
      <c r="M709" s="195">
        <v>15020</v>
      </c>
      <c r="N709" s="194">
        <f t="shared" si="68"/>
        <v>26663.3</v>
      </c>
    </row>
    <row r="710" spans="1:14" ht="15.75" x14ac:dyDescent="0.2">
      <c r="A710" s="199"/>
      <c r="B710" s="199" t="s">
        <v>16</v>
      </c>
      <c r="C710" s="198" t="s">
        <v>2552</v>
      </c>
      <c r="D710" s="194">
        <f t="shared" si="66"/>
        <v>5800.4</v>
      </c>
      <c r="E710" s="195">
        <v>5800.4</v>
      </c>
      <c r="F710" s="195">
        <v>4771.3</v>
      </c>
      <c r="G710" s="195"/>
      <c r="H710" s="196"/>
      <c r="I710" s="197">
        <f t="shared" si="67"/>
        <v>4030.5</v>
      </c>
      <c r="J710" s="195">
        <v>788.3</v>
      </c>
      <c r="K710" s="196"/>
      <c r="L710" s="196">
        <v>177.6</v>
      </c>
      <c r="M710" s="195">
        <v>3242.2</v>
      </c>
      <c r="N710" s="194">
        <f t="shared" si="68"/>
        <v>9830.9</v>
      </c>
    </row>
    <row r="711" spans="1:14" ht="15.75" x14ac:dyDescent="0.2">
      <c r="A711" s="199"/>
      <c r="B711" s="199" t="s">
        <v>16</v>
      </c>
      <c r="C711" s="198" t="s">
        <v>2551</v>
      </c>
      <c r="D711" s="194">
        <f t="shared" si="66"/>
        <v>3702.1</v>
      </c>
      <c r="E711" s="195">
        <v>3702.1</v>
      </c>
      <c r="F711" s="195">
        <v>3045.3</v>
      </c>
      <c r="G711" s="195"/>
      <c r="H711" s="196"/>
      <c r="I711" s="197">
        <f t="shared" si="67"/>
        <v>711.5</v>
      </c>
      <c r="J711" s="195">
        <v>546.5</v>
      </c>
      <c r="K711" s="196"/>
      <c r="L711" s="196">
        <v>154.30000000000001</v>
      </c>
      <c r="M711" s="195">
        <v>165</v>
      </c>
      <c r="N711" s="194">
        <f t="shared" si="68"/>
        <v>4413.6000000000004</v>
      </c>
    </row>
    <row r="712" spans="1:14" ht="15.75" x14ac:dyDescent="0.2">
      <c r="A712" s="199"/>
      <c r="B712" s="199" t="s">
        <v>16</v>
      </c>
      <c r="C712" s="198" t="s">
        <v>2550</v>
      </c>
      <c r="D712" s="194">
        <f t="shared" si="66"/>
        <v>2564.1999999999998</v>
      </c>
      <c r="E712" s="195">
        <v>2564.1999999999998</v>
      </c>
      <c r="F712" s="195">
        <v>2109.1999999999998</v>
      </c>
      <c r="G712" s="195"/>
      <c r="H712" s="196"/>
      <c r="I712" s="197">
        <f t="shared" si="67"/>
        <v>598.29999999999995</v>
      </c>
      <c r="J712" s="195">
        <v>433.3</v>
      </c>
      <c r="K712" s="196"/>
      <c r="L712" s="196">
        <v>170.5</v>
      </c>
      <c r="M712" s="195">
        <v>165</v>
      </c>
      <c r="N712" s="194">
        <f t="shared" si="68"/>
        <v>3162.5</v>
      </c>
    </row>
    <row r="713" spans="1:14" ht="15.75" x14ac:dyDescent="0.2">
      <c r="A713" s="199"/>
      <c r="B713" s="199" t="s">
        <v>16</v>
      </c>
      <c r="C713" s="198" t="s">
        <v>2549</v>
      </c>
      <c r="D713" s="194">
        <f t="shared" si="66"/>
        <v>2759</v>
      </c>
      <c r="E713" s="195">
        <v>2759</v>
      </c>
      <c r="F713" s="195">
        <v>2269.5</v>
      </c>
      <c r="G713" s="195"/>
      <c r="H713" s="196"/>
      <c r="I713" s="197">
        <f t="shared" si="67"/>
        <v>726.8</v>
      </c>
      <c r="J713" s="195">
        <v>561.79999999999995</v>
      </c>
      <c r="K713" s="196"/>
      <c r="L713" s="196">
        <v>294.10000000000002</v>
      </c>
      <c r="M713" s="195">
        <v>165</v>
      </c>
      <c r="N713" s="194">
        <f t="shared" si="68"/>
        <v>3485.8</v>
      </c>
    </row>
    <row r="714" spans="1:14" ht="15.75" x14ac:dyDescent="0.2">
      <c r="A714" s="199"/>
      <c r="B714" s="199" t="s">
        <v>16</v>
      </c>
      <c r="C714" s="198" t="s">
        <v>2548</v>
      </c>
      <c r="D714" s="194">
        <f t="shared" si="66"/>
        <v>3157</v>
      </c>
      <c r="E714" s="195">
        <v>3157</v>
      </c>
      <c r="F714" s="195">
        <v>2596.9</v>
      </c>
      <c r="G714" s="195"/>
      <c r="H714" s="196"/>
      <c r="I714" s="197">
        <f t="shared" si="67"/>
        <v>853</v>
      </c>
      <c r="J714" s="195">
        <v>643</v>
      </c>
      <c r="K714" s="196"/>
      <c r="L714" s="196">
        <v>173.3</v>
      </c>
      <c r="M714" s="195">
        <v>210</v>
      </c>
      <c r="N714" s="194">
        <f t="shared" si="68"/>
        <v>4010</v>
      </c>
    </row>
    <row r="715" spans="1:14" ht="15.75" x14ac:dyDescent="0.2">
      <c r="A715" s="199"/>
      <c r="B715" s="199" t="s">
        <v>16</v>
      </c>
      <c r="C715" s="198" t="s">
        <v>2547</v>
      </c>
      <c r="D715" s="194">
        <f t="shared" si="66"/>
        <v>2372.4</v>
      </c>
      <c r="E715" s="195">
        <v>2372.4</v>
      </c>
      <c r="F715" s="195">
        <v>1951.5</v>
      </c>
      <c r="G715" s="195"/>
      <c r="H715" s="196"/>
      <c r="I715" s="197">
        <f t="shared" si="67"/>
        <v>599.1</v>
      </c>
      <c r="J715" s="195">
        <v>434.1</v>
      </c>
      <c r="K715" s="196"/>
      <c r="L715" s="196">
        <v>190.5</v>
      </c>
      <c r="M715" s="195">
        <v>165</v>
      </c>
      <c r="N715" s="194">
        <f t="shared" si="68"/>
        <v>2971.5</v>
      </c>
    </row>
    <row r="716" spans="1:14" ht="15.75" x14ac:dyDescent="0.2">
      <c r="A716" s="199"/>
      <c r="B716" s="199" t="s">
        <v>16</v>
      </c>
      <c r="C716" s="198" t="s">
        <v>2546</v>
      </c>
      <c r="D716" s="194">
        <f t="shared" si="66"/>
        <v>2510.6</v>
      </c>
      <c r="E716" s="195">
        <v>2510.6</v>
      </c>
      <c r="F716" s="195">
        <v>2065.1999999999998</v>
      </c>
      <c r="G716" s="195"/>
      <c r="H716" s="196"/>
      <c r="I716" s="197">
        <f t="shared" si="67"/>
        <v>521.4</v>
      </c>
      <c r="J716" s="195">
        <v>356.4</v>
      </c>
      <c r="K716" s="196"/>
      <c r="L716" s="196">
        <v>101.5</v>
      </c>
      <c r="M716" s="195">
        <v>165</v>
      </c>
      <c r="N716" s="194">
        <f t="shared" si="68"/>
        <v>3032</v>
      </c>
    </row>
    <row r="717" spans="1:14" ht="15.75" x14ac:dyDescent="0.2">
      <c r="A717" s="199"/>
      <c r="B717" s="199" t="s">
        <v>16</v>
      </c>
      <c r="C717" s="198" t="s">
        <v>2545</v>
      </c>
      <c r="D717" s="194">
        <f t="shared" si="66"/>
        <v>4877.6000000000004</v>
      </c>
      <c r="E717" s="195">
        <v>4877.6000000000004</v>
      </c>
      <c r="F717" s="195">
        <v>4012.2</v>
      </c>
      <c r="G717" s="195"/>
      <c r="H717" s="196"/>
      <c r="I717" s="197">
        <f t="shared" si="67"/>
        <v>881.8</v>
      </c>
      <c r="J717" s="195">
        <v>671.8</v>
      </c>
      <c r="K717" s="196"/>
      <c r="L717" s="196">
        <v>249</v>
      </c>
      <c r="M717" s="195">
        <v>210</v>
      </c>
      <c r="N717" s="194">
        <f t="shared" si="68"/>
        <v>5759.4000000000005</v>
      </c>
    </row>
    <row r="718" spans="1:14" ht="15.75" x14ac:dyDescent="0.2">
      <c r="A718" s="199"/>
      <c r="B718" s="199" t="s">
        <v>16</v>
      </c>
      <c r="C718" s="198" t="s">
        <v>2544</v>
      </c>
      <c r="D718" s="194">
        <f t="shared" si="66"/>
        <v>4538</v>
      </c>
      <c r="E718" s="195">
        <v>4538</v>
      </c>
      <c r="F718" s="195">
        <v>3732.8</v>
      </c>
      <c r="G718" s="195"/>
      <c r="H718" s="196"/>
      <c r="I718" s="197">
        <f t="shared" si="67"/>
        <v>789.9</v>
      </c>
      <c r="J718" s="195">
        <v>579.9</v>
      </c>
      <c r="K718" s="196"/>
      <c r="L718" s="196">
        <v>147.1</v>
      </c>
      <c r="M718" s="195">
        <v>210</v>
      </c>
      <c r="N718" s="194">
        <f t="shared" si="68"/>
        <v>5327.9</v>
      </c>
    </row>
    <row r="719" spans="1:14" ht="15.75" x14ac:dyDescent="0.2">
      <c r="A719" s="199"/>
      <c r="B719" s="199" t="s">
        <v>16</v>
      </c>
      <c r="C719" s="198" t="s">
        <v>2543</v>
      </c>
      <c r="D719" s="194">
        <f t="shared" si="66"/>
        <v>6539.5</v>
      </c>
      <c r="E719" s="195">
        <v>6539.5</v>
      </c>
      <c r="F719" s="195">
        <v>5346</v>
      </c>
      <c r="G719" s="195">
        <v>46.5</v>
      </c>
      <c r="H719" s="196"/>
      <c r="I719" s="197">
        <f t="shared" si="67"/>
        <v>1248.4000000000001</v>
      </c>
      <c r="J719" s="195">
        <v>993.4</v>
      </c>
      <c r="K719" s="196"/>
      <c r="L719" s="196">
        <v>218.3</v>
      </c>
      <c r="M719" s="195">
        <v>255</v>
      </c>
      <c r="N719" s="194">
        <f t="shared" si="68"/>
        <v>7787.9</v>
      </c>
    </row>
    <row r="720" spans="1:14" ht="15.75" x14ac:dyDescent="0.2">
      <c r="A720" s="199"/>
      <c r="B720" s="199" t="s">
        <v>16</v>
      </c>
      <c r="C720" s="198" t="s">
        <v>2542</v>
      </c>
      <c r="D720" s="194">
        <f t="shared" si="66"/>
        <v>5722.8</v>
      </c>
      <c r="E720" s="195">
        <v>5722.8</v>
      </c>
      <c r="F720" s="195">
        <v>4605.3</v>
      </c>
      <c r="G720" s="195">
        <v>143.1</v>
      </c>
      <c r="H720" s="196"/>
      <c r="I720" s="197">
        <f t="shared" si="67"/>
        <v>5805.8</v>
      </c>
      <c r="J720" s="195">
        <v>685.8</v>
      </c>
      <c r="K720" s="196"/>
      <c r="L720" s="196">
        <v>188.2</v>
      </c>
      <c r="M720" s="195">
        <v>5120</v>
      </c>
      <c r="N720" s="194">
        <f t="shared" si="68"/>
        <v>11528.6</v>
      </c>
    </row>
    <row r="721" spans="1:14" ht="15.75" x14ac:dyDescent="0.2">
      <c r="A721" s="199"/>
      <c r="B721" s="199" t="s">
        <v>16</v>
      </c>
      <c r="C721" s="198" t="s">
        <v>2541</v>
      </c>
      <c r="D721" s="194">
        <f t="shared" si="66"/>
        <v>2613.1</v>
      </c>
      <c r="E721" s="195">
        <v>2613.1</v>
      </c>
      <c r="F721" s="195">
        <v>2149.5</v>
      </c>
      <c r="G721" s="195"/>
      <c r="H721" s="196"/>
      <c r="I721" s="197">
        <f t="shared" si="67"/>
        <v>525.6</v>
      </c>
      <c r="J721" s="195">
        <v>360.6</v>
      </c>
      <c r="K721" s="196"/>
      <c r="L721" s="196">
        <v>104.3</v>
      </c>
      <c r="M721" s="195">
        <v>165</v>
      </c>
      <c r="N721" s="194">
        <f t="shared" si="68"/>
        <v>3138.7</v>
      </c>
    </row>
    <row r="722" spans="1:14" ht="15.75" x14ac:dyDescent="0.2">
      <c r="A722" s="199"/>
      <c r="B722" s="199" t="s">
        <v>16</v>
      </c>
      <c r="C722" s="198" t="s">
        <v>2540</v>
      </c>
      <c r="D722" s="194">
        <f t="shared" si="66"/>
        <v>5197.8</v>
      </c>
      <c r="E722" s="195">
        <v>5197.8</v>
      </c>
      <c r="F722" s="195">
        <v>4275.6000000000004</v>
      </c>
      <c r="G722" s="195"/>
      <c r="H722" s="196"/>
      <c r="I722" s="197">
        <f t="shared" si="67"/>
        <v>979.4</v>
      </c>
      <c r="J722" s="195">
        <v>859.4</v>
      </c>
      <c r="K722" s="196"/>
      <c r="L722" s="196">
        <v>263</v>
      </c>
      <c r="M722" s="195">
        <v>120</v>
      </c>
      <c r="N722" s="194">
        <f t="shared" si="68"/>
        <v>6177.2</v>
      </c>
    </row>
    <row r="723" spans="1:14" ht="15.75" x14ac:dyDescent="0.2">
      <c r="A723" s="199"/>
      <c r="B723" s="199" t="s">
        <v>16</v>
      </c>
      <c r="C723" s="198" t="s">
        <v>2539</v>
      </c>
      <c r="D723" s="194">
        <f t="shared" si="66"/>
        <v>5735.9</v>
      </c>
      <c r="E723" s="195">
        <v>5735.9</v>
      </c>
      <c r="F723" s="195">
        <v>4613</v>
      </c>
      <c r="G723" s="195">
        <v>147.5</v>
      </c>
      <c r="H723" s="196"/>
      <c r="I723" s="197">
        <f t="shared" si="67"/>
        <v>915.2</v>
      </c>
      <c r="J723" s="195">
        <v>705.2</v>
      </c>
      <c r="K723" s="196"/>
      <c r="L723" s="196">
        <v>177.2</v>
      </c>
      <c r="M723" s="195">
        <v>210</v>
      </c>
      <c r="N723" s="194">
        <f t="shared" si="68"/>
        <v>6651.0999999999995</v>
      </c>
    </row>
    <row r="724" spans="1:14" ht="15.75" x14ac:dyDescent="0.2">
      <c r="A724" s="199"/>
      <c r="B724" s="199" t="s">
        <v>16</v>
      </c>
      <c r="C724" s="198" t="s">
        <v>2538</v>
      </c>
      <c r="D724" s="194">
        <f t="shared" si="66"/>
        <v>3002.2</v>
      </c>
      <c r="E724" s="195">
        <v>3002.2</v>
      </c>
      <c r="F724" s="195">
        <v>2469.5</v>
      </c>
      <c r="G724" s="195"/>
      <c r="H724" s="196"/>
      <c r="I724" s="197">
        <f t="shared" si="67"/>
        <v>679.5</v>
      </c>
      <c r="J724" s="195">
        <v>514.5</v>
      </c>
      <c r="K724" s="196"/>
      <c r="L724" s="196">
        <v>147.9</v>
      </c>
      <c r="M724" s="195">
        <v>165</v>
      </c>
      <c r="N724" s="194">
        <f t="shared" si="68"/>
        <v>3681.7</v>
      </c>
    </row>
    <row r="725" spans="1:14" ht="15.75" x14ac:dyDescent="0.2">
      <c r="A725" s="199"/>
      <c r="B725" s="199" t="s">
        <v>16</v>
      </c>
      <c r="C725" s="198" t="s">
        <v>2537</v>
      </c>
      <c r="D725" s="194">
        <f t="shared" si="66"/>
        <v>2548.5</v>
      </c>
      <c r="E725" s="195">
        <v>2548.5</v>
      </c>
      <c r="F725" s="195">
        <v>2096.3000000000002</v>
      </c>
      <c r="G725" s="195"/>
      <c r="H725" s="196"/>
      <c r="I725" s="197">
        <f t="shared" si="67"/>
        <v>525.6</v>
      </c>
      <c r="J725" s="195">
        <v>360.6</v>
      </c>
      <c r="K725" s="196"/>
      <c r="L725" s="196">
        <v>117.2</v>
      </c>
      <c r="M725" s="195">
        <v>165</v>
      </c>
      <c r="N725" s="194">
        <f t="shared" si="68"/>
        <v>3074.1</v>
      </c>
    </row>
    <row r="726" spans="1:14" ht="15.75" x14ac:dyDescent="0.2">
      <c r="A726" s="199"/>
      <c r="B726" s="199" t="s">
        <v>16</v>
      </c>
      <c r="C726" s="198" t="s">
        <v>2536</v>
      </c>
      <c r="D726" s="194">
        <f t="shared" si="66"/>
        <v>2342.1999999999998</v>
      </c>
      <c r="E726" s="195">
        <v>2342.1999999999998</v>
      </c>
      <c r="F726" s="195">
        <v>1926.7</v>
      </c>
      <c r="G726" s="195"/>
      <c r="H726" s="196"/>
      <c r="I726" s="197">
        <f t="shared" si="67"/>
        <v>547.29999999999995</v>
      </c>
      <c r="J726" s="195">
        <v>382.3</v>
      </c>
      <c r="K726" s="196"/>
      <c r="L726" s="196">
        <v>139.6</v>
      </c>
      <c r="M726" s="195">
        <v>165</v>
      </c>
      <c r="N726" s="194">
        <f t="shared" si="68"/>
        <v>2889.5</v>
      </c>
    </row>
    <row r="727" spans="1:14" ht="15.75" x14ac:dyDescent="0.2">
      <c r="A727" s="199"/>
      <c r="B727" s="199" t="s">
        <v>16</v>
      </c>
      <c r="C727" s="198" t="s">
        <v>2535</v>
      </c>
      <c r="D727" s="194">
        <f t="shared" si="66"/>
        <v>3296.8</v>
      </c>
      <c r="E727" s="195">
        <v>3296.8</v>
      </c>
      <c r="F727" s="195">
        <v>2711.9</v>
      </c>
      <c r="G727" s="195"/>
      <c r="H727" s="196"/>
      <c r="I727" s="197">
        <f t="shared" si="67"/>
        <v>870.4</v>
      </c>
      <c r="J727" s="195">
        <v>705.4</v>
      </c>
      <c r="K727" s="196"/>
      <c r="L727" s="196">
        <v>136.80000000000001</v>
      </c>
      <c r="M727" s="195">
        <v>165</v>
      </c>
      <c r="N727" s="194">
        <f t="shared" si="68"/>
        <v>4167.2</v>
      </c>
    </row>
    <row r="728" spans="1:14" ht="15.75" x14ac:dyDescent="0.2">
      <c r="A728" s="199"/>
      <c r="B728" s="199" t="s">
        <v>16</v>
      </c>
      <c r="C728" s="198" t="s">
        <v>2534</v>
      </c>
      <c r="D728" s="194">
        <f t="shared" si="66"/>
        <v>3596.4</v>
      </c>
      <c r="E728" s="195">
        <v>3596.4</v>
      </c>
      <c r="F728" s="195">
        <v>2958.2</v>
      </c>
      <c r="G728" s="195"/>
      <c r="H728" s="196"/>
      <c r="I728" s="197">
        <f t="shared" si="67"/>
        <v>724.8</v>
      </c>
      <c r="J728" s="195">
        <v>537.29999999999995</v>
      </c>
      <c r="K728" s="196"/>
      <c r="L728" s="196">
        <v>191</v>
      </c>
      <c r="M728" s="195">
        <v>187.5</v>
      </c>
      <c r="N728" s="194">
        <f t="shared" si="68"/>
        <v>4321.2</v>
      </c>
    </row>
    <row r="729" spans="1:14" ht="15.75" x14ac:dyDescent="0.2">
      <c r="A729" s="199"/>
      <c r="B729" s="199" t="s">
        <v>16</v>
      </c>
      <c r="C729" s="198" t="s">
        <v>2533</v>
      </c>
      <c r="D729" s="194">
        <f t="shared" si="66"/>
        <v>31457.7</v>
      </c>
      <c r="E729" s="195">
        <v>31457.7</v>
      </c>
      <c r="F729" s="195">
        <v>25665</v>
      </c>
      <c r="G729" s="195">
        <v>296.10000000000002</v>
      </c>
      <c r="H729" s="196"/>
      <c r="I729" s="197">
        <f t="shared" si="67"/>
        <v>3231.2000000000003</v>
      </c>
      <c r="J729" s="195">
        <v>2886.3</v>
      </c>
      <c r="K729" s="196"/>
      <c r="L729" s="196">
        <v>1388.9</v>
      </c>
      <c r="M729" s="195">
        <v>344.9</v>
      </c>
      <c r="N729" s="194">
        <f t="shared" si="68"/>
        <v>34688.9</v>
      </c>
    </row>
    <row r="730" spans="1:14" ht="15.75" x14ac:dyDescent="0.2">
      <c r="A730" s="199"/>
      <c r="B730" s="199"/>
      <c r="C730" s="198"/>
      <c r="D730" s="197"/>
      <c r="E730" s="195"/>
      <c r="F730" s="204"/>
      <c r="G730" s="195"/>
      <c r="H730" s="204"/>
      <c r="I730" s="197"/>
      <c r="J730" s="204"/>
      <c r="K730" s="204"/>
      <c r="L730" s="204"/>
      <c r="M730" s="204"/>
      <c r="N730" s="197"/>
    </row>
    <row r="731" spans="1:14" s="205" customFormat="1" ht="39" x14ac:dyDescent="0.2">
      <c r="A731" s="208"/>
      <c r="B731" s="208"/>
      <c r="C731" s="207" t="s">
        <v>2532</v>
      </c>
      <c r="D731" s="206">
        <f>SUM(D733:D756)</f>
        <v>127954.7</v>
      </c>
      <c r="E731" s="206">
        <f>SUM(E733:E756)</f>
        <v>127954.7</v>
      </c>
      <c r="F731" s="206">
        <f>SUM(F733:F756)</f>
        <v>104506.20000000001</v>
      </c>
      <c r="G731" s="206">
        <f>SUM(G733:G756)</f>
        <v>813.6</v>
      </c>
      <c r="H731" s="206"/>
      <c r="I731" s="206">
        <f>SUM(I733:I756)</f>
        <v>37643.000000000007</v>
      </c>
      <c r="J731" s="206">
        <f>SUM(J733:J756)</f>
        <v>16999.999999999996</v>
      </c>
      <c r="K731" s="206"/>
      <c r="L731" s="206">
        <f>SUM(L733:L756)</f>
        <v>4716.5000000000009</v>
      </c>
      <c r="M731" s="206">
        <f>SUM(M733:M756)</f>
        <v>20643</v>
      </c>
      <c r="N731" s="206">
        <f>SUM(N733:N756)</f>
        <v>165597.69999999995</v>
      </c>
    </row>
    <row r="732" spans="1:14" ht="15.75" x14ac:dyDescent="0.2">
      <c r="A732" s="199"/>
      <c r="B732" s="199"/>
      <c r="C732" s="198"/>
      <c r="D732" s="197"/>
      <c r="E732" s="195"/>
      <c r="F732" s="204"/>
      <c r="G732" s="195"/>
      <c r="H732" s="204"/>
      <c r="I732" s="197"/>
      <c r="J732" s="204"/>
      <c r="K732" s="204"/>
      <c r="L732" s="204"/>
      <c r="M732" s="204"/>
      <c r="N732" s="197"/>
    </row>
    <row r="733" spans="1:14" ht="31.5" x14ac:dyDescent="0.2">
      <c r="A733" s="199"/>
      <c r="B733" s="202" t="s">
        <v>16</v>
      </c>
      <c r="C733" s="198" t="s">
        <v>2531</v>
      </c>
      <c r="D733" s="194">
        <f t="shared" ref="D733:D756" si="69">E733+H733</f>
        <v>2512.8000000000002</v>
      </c>
      <c r="E733" s="195">
        <v>2512.8000000000002</v>
      </c>
      <c r="F733" s="195">
        <v>1990.4</v>
      </c>
      <c r="G733" s="195">
        <v>95.5</v>
      </c>
      <c r="H733" s="196"/>
      <c r="I733" s="197">
        <f t="shared" ref="I733:I756" si="70">J733+M733</f>
        <v>355.6</v>
      </c>
      <c r="J733" s="195">
        <v>160.6</v>
      </c>
      <c r="K733" s="196"/>
      <c r="L733" s="196"/>
      <c r="M733" s="195">
        <v>195</v>
      </c>
      <c r="N733" s="194">
        <f t="shared" ref="N733:N756" si="71">D733+I733</f>
        <v>2868.4</v>
      </c>
    </row>
    <row r="734" spans="1:14" s="200" customFormat="1" ht="15.75" x14ac:dyDescent="0.2">
      <c r="A734" s="202"/>
      <c r="B734" s="202" t="s">
        <v>16</v>
      </c>
      <c r="C734" s="203" t="s">
        <v>2530</v>
      </c>
      <c r="D734" s="194">
        <f t="shared" si="69"/>
        <v>12640.7</v>
      </c>
      <c r="E734" s="195">
        <v>12640.7</v>
      </c>
      <c r="F734" s="195">
        <v>10270</v>
      </c>
      <c r="G734" s="195">
        <v>57.6</v>
      </c>
      <c r="H734" s="196"/>
      <c r="I734" s="197">
        <f t="shared" si="70"/>
        <v>1709.9</v>
      </c>
      <c r="J734" s="195">
        <v>1696.9</v>
      </c>
      <c r="K734" s="196"/>
      <c r="L734" s="196">
        <v>394.9</v>
      </c>
      <c r="M734" s="195">
        <v>13</v>
      </c>
      <c r="N734" s="194">
        <f t="shared" si="71"/>
        <v>14350.6</v>
      </c>
    </row>
    <row r="735" spans="1:14" s="200" customFormat="1" ht="15.75" x14ac:dyDescent="0.2">
      <c r="A735" s="202"/>
      <c r="B735" s="202" t="s">
        <v>16</v>
      </c>
      <c r="C735" s="201" t="s">
        <v>2529</v>
      </c>
      <c r="D735" s="194">
        <f t="shared" si="69"/>
        <v>14459.4</v>
      </c>
      <c r="E735" s="195">
        <v>14459.4</v>
      </c>
      <c r="F735" s="195">
        <v>11683.4</v>
      </c>
      <c r="G735" s="195">
        <v>93.9</v>
      </c>
      <c r="H735" s="196"/>
      <c r="I735" s="197">
        <f t="shared" si="70"/>
        <v>1956</v>
      </c>
      <c r="J735" s="195">
        <v>1941</v>
      </c>
      <c r="K735" s="196"/>
      <c r="L735" s="196">
        <v>323</v>
      </c>
      <c r="M735" s="195">
        <v>15</v>
      </c>
      <c r="N735" s="194">
        <f t="shared" si="71"/>
        <v>16415.400000000001</v>
      </c>
    </row>
    <row r="736" spans="1:14" ht="15.75" x14ac:dyDescent="0.2">
      <c r="A736" s="199"/>
      <c r="B736" s="199" t="s">
        <v>16</v>
      </c>
      <c r="C736" s="198" t="s">
        <v>2528</v>
      </c>
      <c r="D736" s="194">
        <f t="shared" si="69"/>
        <v>2484</v>
      </c>
      <c r="E736" s="195">
        <v>2484</v>
      </c>
      <c r="F736" s="195">
        <v>2045.3</v>
      </c>
      <c r="G736" s="195"/>
      <c r="H736" s="196"/>
      <c r="I736" s="197">
        <f t="shared" si="70"/>
        <v>413.9</v>
      </c>
      <c r="J736" s="195">
        <v>393.9</v>
      </c>
      <c r="K736" s="196"/>
      <c r="L736" s="196">
        <v>204.1</v>
      </c>
      <c r="M736" s="195">
        <v>20</v>
      </c>
      <c r="N736" s="194">
        <f t="shared" si="71"/>
        <v>2897.9</v>
      </c>
    </row>
    <row r="737" spans="1:14" ht="15.75" x14ac:dyDescent="0.2">
      <c r="A737" s="199"/>
      <c r="B737" s="199" t="s">
        <v>16</v>
      </c>
      <c r="C737" s="198" t="s">
        <v>2527</v>
      </c>
      <c r="D737" s="194">
        <f t="shared" si="69"/>
        <v>2193.5</v>
      </c>
      <c r="E737" s="195">
        <v>2193.5</v>
      </c>
      <c r="F737" s="195">
        <v>1779.6</v>
      </c>
      <c r="G737" s="195">
        <v>36.299999999999997</v>
      </c>
      <c r="H737" s="196"/>
      <c r="I737" s="197">
        <f t="shared" si="70"/>
        <v>242.8</v>
      </c>
      <c r="J737" s="195">
        <v>222.8</v>
      </c>
      <c r="K737" s="196"/>
      <c r="L737" s="196">
        <v>75.099999999999994</v>
      </c>
      <c r="M737" s="195">
        <v>20</v>
      </c>
      <c r="N737" s="194">
        <f t="shared" si="71"/>
        <v>2436.3000000000002</v>
      </c>
    </row>
    <row r="738" spans="1:14" ht="15.75" x14ac:dyDescent="0.2">
      <c r="A738" s="199"/>
      <c r="B738" s="199" t="s">
        <v>16</v>
      </c>
      <c r="C738" s="198" t="s">
        <v>2526</v>
      </c>
      <c r="D738" s="194">
        <f t="shared" si="69"/>
        <v>3583.5</v>
      </c>
      <c r="E738" s="195">
        <v>3583.5</v>
      </c>
      <c r="F738" s="195">
        <v>2935.1</v>
      </c>
      <c r="G738" s="195">
        <v>21.3</v>
      </c>
      <c r="H738" s="196"/>
      <c r="I738" s="197">
        <f t="shared" si="70"/>
        <v>627.79999999999995</v>
      </c>
      <c r="J738" s="195">
        <v>607.79999999999995</v>
      </c>
      <c r="K738" s="196"/>
      <c r="L738" s="196">
        <v>300.8</v>
      </c>
      <c r="M738" s="195">
        <v>20</v>
      </c>
      <c r="N738" s="194">
        <f t="shared" si="71"/>
        <v>4211.3</v>
      </c>
    </row>
    <row r="739" spans="1:14" ht="15.75" x14ac:dyDescent="0.2">
      <c r="A739" s="199"/>
      <c r="B739" s="199" t="s">
        <v>16</v>
      </c>
      <c r="C739" s="198" t="s">
        <v>2525</v>
      </c>
      <c r="D739" s="194">
        <f t="shared" si="69"/>
        <v>3169.1</v>
      </c>
      <c r="E739" s="195">
        <v>3169.1</v>
      </c>
      <c r="F739" s="195">
        <v>2578.4</v>
      </c>
      <c r="G739" s="195">
        <v>42.5</v>
      </c>
      <c r="H739" s="196"/>
      <c r="I739" s="197">
        <f t="shared" si="70"/>
        <v>291.60000000000002</v>
      </c>
      <c r="J739" s="195">
        <v>271.60000000000002</v>
      </c>
      <c r="K739" s="196"/>
      <c r="L739" s="196">
        <v>75.400000000000006</v>
      </c>
      <c r="M739" s="195">
        <v>20</v>
      </c>
      <c r="N739" s="194">
        <f t="shared" si="71"/>
        <v>3460.7</v>
      </c>
    </row>
    <row r="740" spans="1:14" ht="15.75" x14ac:dyDescent="0.2">
      <c r="A740" s="199"/>
      <c r="B740" s="199" t="s">
        <v>16</v>
      </c>
      <c r="C740" s="198" t="s">
        <v>2524</v>
      </c>
      <c r="D740" s="194">
        <f t="shared" si="69"/>
        <v>2560.6999999999998</v>
      </c>
      <c r="E740" s="195">
        <v>2560.6999999999998</v>
      </c>
      <c r="F740" s="195">
        <v>2089.8000000000002</v>
      </c>
      <c r="G740" s="195">
        <v>25.5</v>
      </c>
      <c r="H740" s="196"/>
      <c r="I740" s="197">
        <f t="shared" si="70"/>
        <v>311.89999999999998</v>
      </c>
      <c r="J740" s="195">
        <v>291.89999999999998</v>
      </c>
      <c r="K740" s="196"/>
      <c r="L740" s="196">
        <v>54.3</v>
      </c>
      <c r="M740" s="195">
        <v>20</v>
      </c>
      <c r="N740" s="194">
        <f t="shared" si="71"/>
        <v>2872.6</v>
      </c>
    </row>
    <row r="741" spans="1:14" ht="15.75" x14ac:dyDescent="0.2">
      <c r="A741" s="199"/>
      <c r="B741" s="199" t="s">
        <v>16</v>
      </c>
      <c r="C741" s="198" t="s">
        <v>2523</v>
      </c>
      <c r="D741" s="194">
        <f t="shared" si="69"/>
        <v>2951.2</v>
      </c>
      <c r="E741" s="195">
        <v>2951.2</v>
      </c>
      <c r="F741" s="195">
        <v>2401.9</v>
      </c>
      <c r="G741" s="195">
        <v>38.4</v>
      </c>
      <c r="H741" s="196"/>
      <c r="I741" s="197">
        <f t="shared" si="70"/>
        <v>360</v>
      </c>
      <c r="J741" s="195">
        <v>340</v>
      </c>
      <c r="K741" s="196"/>
      <c r="L741" s="196">
        <v>75.5</v>
      </c>
      <c r="M741" s="195">
        <v>20</v>
      </c>
      <c r="N741" s="194">
        <f t="shared" si="71"/>
        <v>3311.2</v>
      </c>
    </row>
    <row r="742" spans="1:14" ht="15.75" x14ac:dyDescent="0.2">
      <c r="A742" s="199"/>
      <c r="B742" s="199" t="s">
        <v>16</v>
      </c>
      <c r="C742" s="198" t="s">
        <v>2522</v>
      </c>
      <c r="D742" s="194">
        <f t="shared" si="69"/>
        <v>3915.9</v>
      </c>
      <c r="E742" s="195">
        <v>3915.9</v>
      </c>
      <c r="F742" s="195">
        <v>3202.6</v>
      </c>
      <c r="G742" s="195">
        <v>29.8</v>
      </c>
      <c r="H742" s="196"/>
      <c r="I742" s="197">
        <f t="shared" si="70"/>
        <v>451.4</v>
      </c>
      <c r="J742" s="195">
        <v>431.4</v>
      </c>
      <c r="K742" s="196"/>
      <c r="L742" s="196">
        <v>68.5</v>
      </c>
      <c r="M742" s="195">
        <v>20</v>
      </c>
      <c r="N742" s="194">
        <f t="shared" si="71"/>
        <v>4367.3</v>
      </c>
    </row>
    <row r="743" spans="1:14" ht="15.75" x14ac:dyDescent="0.2">
      <c r="A743" s="199"/>
      <c r="B743" s="199" t="s">
        <v>16</v>
      </c>
      <c r="C743" s="198" t="s">
        <v>2521</v>
      </c>
      <c r="D743" s="194">
        <f t="shared" si="69"/>
        <v>11550.800000000001</v>
      </c>
      <c r="E743" s="195">
        <v>11550.800000000001</v>
      </c>
      <c r="F743" s="195">
        <v>9511.2000000000007</v>
      </c>
      <c r="G743" s="195"/>
      <c r="H743" s="196"/>
      <c r="I743" s="197">
        <f t="shared" si="70"/>
        <v>21268.5</v>
      </c>
      <c r="J743" s="195">
        <v>1248.5</v>
      </c>
      <c r="K743" s="196"/>
      <c r="L743" s="196">
        <v>314.2</v>
      </c>
      <c r="M743" s="195">
        <v>20020</v>
      </c>
      <c r="N743" s="194">
        <f t="shared" si="71"/>
        <v>32819.300000000003</v>
      </c>
    </row>
    <row r="744" spans="1:14" ht="15.75" x14ac:dyDescent="0.2">
      <c r="A744" s="199"/>
      <c r="B744" s="199" t="s">
        <v>16</v>
      </c>
      <c r="C744" s="198" t="s">
        <v>2520</v>
      </c>
      <c r="D744" s="194">
        <f t="shared" si="69"/>
        <v>3161.5</v>
      </c>
      <c r="E744" s="195">
        <v>3161.5</v>
      </c>
      <c r="F744" s="195">
        <v>2578.4</v>
      </c>
      <c r="G744" s="195">
        <v>34</v>
      </c>
      <c r="H744" s="196"/>
      <c r="I744" s="197">
        <f t="shared" si="70"/>
        <v>338.4</v>
      </c>
      <c r="J744" s="195">
        <v>318.39999999999998</v>
      </c>
      <c r="K744" s="196"/>
      <c r="L744" s="196">
        <v>66.099999999999994</v>
      </c>
      <c r="M744" s="195">
        <v>20</v>
      </c>
      <c r="N744" s="194">
        <f t="shared" si="71"/>
        <v>3499.9</v>
      </c>
    </row>
    <row r="745" spans="1:14" ht="15.75" x14ac:dyDescent="0.2">
      <c r="A745" s="199"/>
      <c r="B745" s="199" t="s">
        <v>16</v>
      </c>
      <c r="C745" s="198" t="s">
        <v>2519</v>
      </c>
      <c r="D745" s="194">
        <f t="shared" si="69"/>
        <v>2592.3000000000002</v>
      </c>
      <c r="E745" s="195">
        <v>2592.3000000000002</v>
      </c>
      <c r="F745" s="195">
        <v>2134.5</v>
      </c>
      <c r="G745" s="195"/>
      <c r="H745" s="196"/>
      <c r="I745" s="197">
        <f t="shared" si="70"/>
        <v>440.8</v>
      </c>
      <c r="J745" s="195">
        <v>420.8</v>
      </c>
      <c r="K745" s="196"/>
      <c r="L745" s="196">
        <v>245.3</v>
      </c>
      <c r="M745" s="195">
        <v>20</v>
      </c>
      <c r="N745" s="194">
        <f t="shared" si="71"/>
        <v>3033.1000000000004</v>
      </c>
    </row>
    <row r="746" spans="1:14" ht="15.75" x14ac:dyDescent="0.2">
      <c r="A746" s="199"/>
      <c r="B746" s="199" t="s">
        <v>16</v>
      </c>
      <c r="C746" s="198" t="s">
        <v>2518</v>
      </c>
      <c r="D746" s="194">
        <f t="shared" si="69"/>
        <v>3025.4</v>
      </c>
      <c r="E746" s="195">
        <v>3025.4</v>
      </c>
      <c r="F746" s="195">
        <v>2491.1</v>
      </c>
      <c r="G746" s="195"/>
      <c r="H746" s="196"/>
      <c r="I746" s="197">
        <f t="shared" si="70"/>
        <v>339.6</v>
      </c>
      <c r="J746" s="195">
        <v>319.60000000000002</v>
      </c>
      <c r="K746" s="196"/>
      <c r="L746" s="196">
        <v>44.7</v>
      </c>
      <c r="M746" s="195">
        <v>20</v>
      </c>
      <c r="N746" s="194">
        <f t="shared" si="71"/>
        <v>3365</v>
      </c>
    </row>
    <row r="747" spans="1:14" ht="15.75" x14ac:dyDescent="0.2">
      <c r="A747" s="199"/>
      <c r="B747" s="199" t="s">
        <v>16</v>
      </c>
      <c r="C747" s="198" t="s">
        <v>2517</v>
      </c>
      <c r="D747" s="194">
        <f t="shared" si="69"/>
        <v>2191.5</v>
      </c>
      <c r="E747" s="195">
        <v>2191.5</v>
      </c>
      <c r="F747" s="195">
        <v>1779.6</v>
      </c>
      <c r="G747" s="195">
        <v>34</v>
      </c>
      <c r="H747" s="196"/>
      <c r="I747" s="197">
        <f t="shared" si="70"/>
        <v>269.39999999999998</v>
      </c>
      <c r="J747" s="195">
        <v>249.4</v>
      </c>
      <c r="K747" s="196"/>
      <c r="L747" s="196">
        <v>62.2</v>
      </c>
      <c r="M747" s="195">
        <v>20</v>
      </c>
      <c r="N747" s="194">
        <f t="shared" si="71"/>
        <v>2460.9</v>
      </c>
    </row>
    <row r="748" spans="1:14" ht="15.75" x14ac:dyDescent="0.2">
      <c r="A748" s="199"/>
      <c r="B748" s="199" t="s">
        <v>16</v>
      </c>
      <c r="C748" s="198" t="s">
        <v>2516</v>
      </c>
      <c r="D748" s="194">
        <f t="shared" si="69"/>
        <v>3239.7</v>
      </c>
      <c r="E748" s="195">
        <v>3239.7</v>
      </c>
      <c r="F748" s="195">
        <v>2667.6</v>
      </c>
      <c r="G748" s="195"/>
      <c r="H748" s="196"/>
      <c r="I748" s="197">
        <f t="shared" si="70"/>
        <v>543.9</v>
      </c>
      <c r="J748" s="195">
        <v>523.9</v>
      </c>
      <c r="K748" s="196"/>
      <c r="L748" s="196">
        <v>132.6</v>
      </c>
      <c r="M748" s="195">
        <v>20</v>
      </c>
      <c r="N748" s="194">
        <f t="shared" si="71"/>
        <v>3783.6</v>
      </c>
    </row>
    <row r="749" spans="1:14" ht="15.75" x14ac:dyDescent="0.2">
      <c r="A749" s="199"/>
      <c r="B749" s="199" t="s">
        <v>16</v>
      </c>
      <c r="C749" s="198" t="s">
        <v>2515</v>
      </c>
      <c r="D749" s="194">
        <f t="shared" si="69"/>
        <v>4967.8</v>
      </c>
      <c r="E749" s="195">
        <v>4967.8</v>
      </c>
      <c r="F749" s="195">
        <v>4090.5</v>
      </c>
      <c r="G749" s="195"/>
      <c r="H749" s="196"/>
      <c r="I749" s="197">
        <f t="shared" si="70"/>
        <v>1095.5999999999999</v>
      </c>
      <c r="J749" s="195">
        <v>1075.5999999999999</v>
      </c>
      <c r="K749" s="196"/>
      <c r="L749" s="196">
        <v>339.3</v>
      </c>
      <c r="M749" s="195">
        <v>20</v>
      </c>
      <c r="N749" s="194">
        <f t="shared" si="71"/>
        <v>6063.4</v>
      </c>
    </row>
    <row r="750" spans="1:14" ht="15.75" x14ac:dyDescent="0.2">
      <c r="A750" s="199"/>
      <c r="B750" s="199" t="s">
        <v>16</v>
      </c>
      <c r="C750" s="198" t="s">
        <v>2514</v>
      </c>
      <c r="D750" s="194">
        <f t="shared" si="69"/>
        <v>5180.1000000000004</v>
      </c>
      <c r="E750" s="195">
        <v>5180.1000000000004</v>
      </c>
      <c r="F750" s="195">
        <v>4267</v>
      </c>
      <c r="G750" s="195"/>
      <c r="H750" s="196"/>
      <c r="I750" s="197">
        <f t="shared" si="70"/>
        <v>594.1</v>
      </c>
      <c r="J750" s="195">
        <v>574.1</v>
      </c>
      <c r="K750" s="196"/>
      <c r="L750" s="196">
        <v>168.9</v>
      </c>
      <c r="M750" s="195">
        <v>20</v>
      </c>
      <c r="N750" s="194">
        <f t="shared" si="71"/>
        <v>5774.2000000000007</v>
      </c>
    </row>
    <row r="751" spans="1:14" ht="15.75" x14ac:dyDescent="0.2">
      <c r="A751" s="199"/>
      <c r="B751" s="199" t="s">
        <v>16</v>
      </c>
      <c r="C751" s="198" t="s">
        <v>2513</v>
      </c>
      <c r="D751" s="194">
        <f t="shared" si="69"/>
        <v>2191.5</v>
      </c>
      <c r="E751" s="195">
        <v>2191.5</v>
      </c>
      <c r="F751" s="195">
        <v>1779.6</v>
      </c>
      <c r="G751" s="195">
        <v>34</v>
      </c>
      <c r="H751" s="196"/>
      <c r="I751" s="197">
        <f t="shared" si="70"/>
        <v>238.5</v>
      </c>
      <c r="J751" s="195">
        <v>218.5</v>
      </c>
      <c r="K751" s="196"/>
      <c r="L751" s="196">
        <v>62.9</v>
      </c>
      <c r="M751" s="195">
        <v>20</v>
      </c>
      <c r="N751" s="194">
        <f t="shared" si="71"/>
        <v>2430</v>
      </c>
    </row>
    <row r="752" spans="1:14" ht="15.75" x14ac:dyDescent="0.2">
      <c r="A752" s="199"/>
      <c r="B752" s="199" t="s">
        <v>16</v>
      </c>
      <c r="C752" s="198" t="s">
        <v>2512</v>
      </c>
      <c r="D752" s="194">
        <f t="shared" si="69"/>
        <v>2269.6</v>
      </c>
      <c r="E752" s="195">
        <v>2269.6</v>
      </c>
      <c r="F752" s="195">
        <v>1868.8</v>
      </c>
      <c r="G752" s="195"/>
      <c r="H752" s="196"/>
      <c r="I752" s="197">
        <f t="shared" si="70"/>
        <v>415.3</v>
      </c>
      <c r="J752" s="195">
        <v>395.3</v>
      </c>
      <c r="K752" s="196"/>
      <c r="L752" s="196">
        <v>204.2</v>
      </c>
      <c r="M752" s="195">
        <v>20</v>
      </c>
      <c r="N752" s="194">
        <f t="shared" si="71"/>
        <v>2684.9</v>
      </c>
    </row>
    <row r="753" spans="1:14" ht="15.75" x14ac:dyDescent="0.2">
      <c r="A753" s="199"/>
      <c r="B753" s="199" t="s">
        <v>16</v>
      </c>
      <c r="C753" s="198" t="s">
        <v>2511</v>
      </c>
      <c r="D753" s="194">
        <f t="shared" si="69"/>
        <v>23960.2</v>
      </c>
      <c r="E753" s="195">
        <v>23960.2</v>
      </c>
      <c r="F753" s="195">
        <v>19557.400000000001</v>
      </c>
      <c r="G753" s="195">
        <v>234.6</v>
      </c>
      <c r="H753" s="196"/>
      <c r="I753" s="197">
        <f t="shared" si="70"/>
        <v>3144.9</v>
      </c>
      <c r="J753" s="195">
        <v>3124.9</v>
      </c>
      <c r="K753" s="196"/>
      <c r="L753" s="196">
        <v>879.3</v>
      </c>
      <c r="M753" s="195">
        <v>20</v>
      </c>
      <c r="N753" s="194">
        <f t="shared" si="71"/>
        <v>27105.100000000002</v>
      </c>
    </row>
    <row r="754" spans="1:14" ht="15.75" x14ac:dyDescent="0.2">
      <c r="A754" s="199"/>
      <c r="B754" s="199" t="s">
        <v>16</v>
      </c>
      <c r="C754" s="198" t="s">
        <v>2510</v>
      </c>
      <c r="D754" s="194">
        <f t="shared" si="69"/>
        <v>2486.1999999999998</v>
      </c>
      <c r="E754" s="195">
        <v>2486.1999999999998</v>
      </c>
      <c r="F754" s="195">
        <v>2047.1</v>
      </c>
      <c r="G754" s="195"/>
      <c r="H754" s="196"/>
      <c r="I754" s="197">
        <f t="shared" si="70"/>
        <v>660.3</v>
      </c>
      <c r="J754" s="195">
        <v>640.29999999999995</v>
      </c>
      <c r="K754" s="196"/>
      <c r="L754" s="196">
        <v>249.6</v>
      </c>
      <c r="M754" s="195">
        <v>20</v>
      </c>
      <c r="N754" s="194">
        <f t="shared" si="71"/>
        <v>3146.5</v>
      </c>
    </row>
    <row r="755" spans="1:14" ht="15.75" x14ac:dyDescent="0.2">
      <c r="A755" s="199"/>
      <c r="B755" s="199" t="s">
        <v>16</v>
      </c>
      <c r="C755" s="198" t="s">
        <v>2509</v>
      </c>
      <c r="D755" s="194">
        <f t="shared" si="69"/>
        <v>6964.5</v>
      </c>
      <c r="E755" s="195">
        <v>6964.5</v>
      </c>
      <c r="F755" s="195">
        <v>5734.5</v>
      </c>
      <c r="G755" s="195"/>
      <c r="H755" s="196"/>
      <c r="I755" s="197">
        <f t="shared" si="70"/>
        <v>860.3</v>
      </c>
      <c r="J755" s="195">
        <v>840.3</v>
      </c>
      <c r="K755" s="196"/>
      <c r="L755" s="196">
        <v>286.10000000000002</v>
      </c>
      <c r="M755" s="195">
        <v>20</v>
      </c>
      <c r="N755" s="194">
        <f t="shared" si="71"/>
        <v>7824.8</v>
      </c>
    </row>
    <row r="756" spans="1:14" ht="15.75" x14ac:dyDescent="0.2">
      <c r="A756" s="199"/>
      <c r="B756" s="199" t="s">
        <v>16</v>
      </c>
      <c r="C756" s="198" t="s">
        <v>2508</v>
      </c>
      <c r="D756" s="194">
        <f t="shared" si="69"/>
        <v>3702.8</v>
      </c>
      <c r="E756" s="195">
        <v>3702.8</v>
      </c>
      <c r="F756" s="195">
        <v>3022.4</v>
      </c>
      <c r="G756" s="195">
        <v>36.200000000000003</v>
      </c>
      <c r="H756" s="196"/>
      <c r="I756" s="197">
        <f t="shared" si="70"/>
        <v>712.5</v>
      </c>
      <c r="J756" s="195">
        <v>692.5</v>
      </c>
      <c r="K756" s="196"/>
      <c r="L756" s="196">
        <v>89.5</v>
      </c>
      <c r="M756" s="195">
        <v>20</v>
      </c>
      <c r="N756" s="194">
        <f t="shared" si="71"/>
        <v>4415.3</v>
      </c>
    </row>
    <row r="757" spans="1:14" ht="15.75" x14ac:dyDescent="0.2">
      <c r="A757" s="199"/>
      <c r="B757" s="199"/>
      <c r="C757" s="198"/>
      <c r="D757" s="197"/>
      <c r="E757" s="195"/>
      <c r="F757" s="204"/>
      <c r="G757" s="195"/>
      <c r="H757" s="204"/>
      <c r="I757" s="197"/>
      <c r="J757" s="204"/>
      <c r="K757" s="204"/>
      <c r="L757" s="204"/>
      <c r="M757" s="204"/>
      <c r="N757" s="197"/>
    </row>
    <row r="758" spans="1:14" s="205" customFormat="1" ht="39" x14ac:dyDescent="0.2">
      <c r="A758" s="208"/>
      <c r="B758" s="208"/>
      <c r="C758" s="207" t="s">
        <v>2507</v>
      </c>
      <c r="D758" s="206">
        <f>SUM(D760:D785)</f>
        <v>130791.79999999999</v>
      </c>
      <c r="E758" s="206">
        <f>SUM(E760:E785)</f>
        <v>130791.79999999999</v>
      </c>
      <c r="F758" s="206">
        <f>SUM(F760:F785)</f>
        <v>106847.8</v>
      </c>
      <c r="G758" s="206">
        <f>SUM(G760:G785)</f>
        <v>804.1</v>
      </c>
      <c r="H758" s="206"/>
      <c r="I758" s="206">
        <f>SUM(I760:I785)</f>
        <v>20252.600000000002</v>
      </c>
      <c r="J758" s="206">
        <f>SUM(J760:J785)</f>
        <v>17372.600000000006</v>
      </c>
      <c r="K758" s="206"/>
      <c r="L758" s="206">
        <f>SUM(L760:L785)</f>
        <v>5375.9999999999991</v>
      </c>
      <c r="M758" s="206">
        <f>SUM(M760:M785)</f>
        <v>2880</v>
      </c>
      <c r="N758" s="206">
        <f>SUM(N760:N785)</f>
        <v>151044.4</v>
      </c>
    </row>
    <row r="759" spans="1:14" ht="15.75" x14ac:dyDescent="0.2">
      <c r="A759" s="199"/>
      <c r="B759" s="199"/>
      <c r="C759" s="198"/>
      <c r="D759" s="197"/>
      <c r="E759" s="195"/>
      <c r="F759" s="204"/>
      <c r="G759" s="195"/>
      <c r="H759" s="204"/>
      <c r="I759" s="197"/>
      <c r="J759" s="204"/>
      <c r="K759" s="204"/>
      <c r="L759" s="204"/>
      <c r="M759" s="204"/>
      <c r="N759" s="197"/>
    </row>
    <row r="760" spans="1:14" ht="31.5" x14ac:dyDescent="0.2">
      <c r="A760" s="199"/>
      <c r="B760" s="202" t="s">
        <v>16</v>
      </c>
      <c r="C760" s="198" t="s">
        <v>2506</v>
      </c>
      <c r="D760" s="194">
        <f t="shared" ref="D760:D785" si="72">E760+H760</f>
        <v>2628.6</v>
      </c>
      <c r="E760" s="195">
        <v>2628.6</v>
      </c>
      <c r="F760" s="195">
        <v>2114.8000000000002</v>
      </c>
      <c r="G760" s="195">
        <v>64.8</v>
      </c>
      <c r="H760" s="196"/>
      <c r="I760" s="197">
        <f t="shared" ref="I760:I785" si="73">J760+M760</f>
        <v>313</v>
      </c>
      <c r="J760" s="195">
        <v>168</v>
      </c>
      <c r="K760" s="196"/>
      <c r="L760" s="196"/>
      <c r="M760" s="195">
        <v>145</v>
      </c>
      <c r="N760" s="194">
        <f t="shared" ref="N760:N785" si="74">D760+I760</f>
        <v>2941.6</v>
      </c>
    </row>
    <row r="761" spans="1:14" s="200" customFormat="1" ht="15.75" x14ac:dyDescent="0.2">
      <c r="A761" s="202"/>
      <c r="B761" s="202" t="s">
        <v>16</v>
      </c>
      <c r="C761" s="203" t="s">
        <v>2505</v>
      </c>
      <c r="D761" s="194">
        <f t="shared" si="72"/>
        <v>10427.1</v>
      </c>
      <c r="E761" s="195">
        <v>10427.1</v>
      </c>
      <c r="F761" s="195">
        <v>8494</v>
      </c>
      <c r="G761" s="195">
        <v>62.3</v>
      </c>
      <c r="H761" s="196"/>
      <c r="I761" s="197">
        <f t="shared" si="73"/>
        <v>1424.7</v>
      </c>
      <c r="J761" s="195">
        <v>1399.7</v>
      </c>
      <c r="K761" s="196"/>
      <c r="L761" s="196">
        <v>91.8</v>
      </c>
      <c r="M761" s="195">
        <v>25</v>
      </c>
      <c r="N761" s="194">
        <f t="shared" si="74"/>
        <v>11851.800000000001</v>
      </c>
    </row>
    <row r="762" spans="1:14" s="200" customFormat="1" ht="15.75" x14ac:dyDescent="0.2">
      <c r="A762" s="202"/>
      <c r="B762" s="202" t="s">
        <v>16</v>
      </c>
      <c r="C762" s="201" t="s">
        <v>2504</v>
      </c>
      <c r="D762" s="194">
        <f t="shared" si="72"/>
        <v>12583.3</v>
      </c>
      <c r="E762" s="195">
        <v>12583.3</v>
      </c>
      <c r="F762" s="195">
        <v>10149.200000000001</v>
      </c>
      <c r="G762" s="195">
        <v>82.6</v>
      </c>
      <c r="H762" s="196"/>
      <c r="I762" s="197">
        <f t="shared" si="73"/>
        <v>1689.2</v>
      </c>
      <c r="J762" s="195">
        <v>1689.2</v>
      </c>
      <c r="K762" s="196"/>
      <c r="L762" s="196">
        <v>402.6</v>
      </c>
      <c r="M762" s="195"/>
      <c r="N762" s="194">
        <f t="shared" si="74"/>
        <v>14272.5</v>
      </c>
    </row>
    <row r="763" spans="1:14" ht="15.75" x14ac:dyDescent="0.2">
      <c r="A763" s="199"/>
      <c r="B763" s="199" t="s">
        <v>16</v>
      </c>
      <c r="C763" s="198" t="s">
        <v>2503</v>
      </c>
      <c r="D763" s="194">
        <f t="shared" si="72"/>
        <v>1619.6</v>
      </c>
      <c r="E763" s="195">
        <v>1619.6</v>
      </c>
      <c r="F763" s="195">
        <v>1332.8</v>
      </c>
      <c r="G763" s="195"/>
      <c r="H763" s="196"/>
      <c r="I763" s="197">
        <f t="shared" si="73"/>
        <v>227.1</v>
      </c>
      <c r="J763" s="195">
        <v>132.1</v>
      </c>
      <c r="K763" s="196"/>
      <c r="L763" s="196">
        <v>57.1</v>
      </c>
      <c r="M763" s="195">
        <v>95</v>
      </c>
      <c r="N763" s="194">
        <f t="shared" si="74"/>
        <v>1846.6999999999998</v>
      </c>
    </row>
    <row r="764" spans="1:14" ht="15.75" x14ac:dyDescent="0.2">
      <c r="A764" s="199"/>
      <c r="B764" s="199" t="s">
        <v>16</v>
      </c>
      <c r="C764" s="198" t="s">
        <v>2502</v>
      </c>
      <c r="D764" s="194">
        <f t="shared" si="72"/>
        <v>3492.7</v>
      </c>
      <c r="E764" s="195">
        <v>3492.7</v>
      </c>
      <c r="F764" s="195">
        <v>2874.1</v>
      </c>
      <c r="G764" s="195"/>
      <c r="H764" s="196"/>
      <c r="I764" s="197">
        <f t="shared" si="73"/>
        <v>559.70000000000005</v>
      </c>
      <c r="J764" s="195">
        <v>464.7</v>
      </c>
      <c r="K764" s="196"/>
      <c r="L764" s="196">
        <v>166.9</v>
      </c>
      <c r="M764" s="195">
        <v>95</v>
      </c>
      <c r="N764" s="194">
        <f t="shared" si="74"/>
        <v>4052.3999999999996</v>
      </c>
    </row>
    <row r="765" spans="1:14" ht="15.75" x14ac:dyDescent="0.2">
      <c r="A765" s="199"/>
      <c r="B765" s="199" t="s">
        <v>16</v>
      </c>
      <c r="C765" s="198" t="s">
        <v>2501</v>
      </c>
      <c r="D765" s="194">
        <f t="shared" si="72"/>
        <v>3286.8</v>
      </c>
      <c r="E765" s="195">
        <v>3286.8</v>
      </c>
      <c r="F765" s="195">
        <v>2704.7</v>
      </c>
      <c r="G765" s="195"/>
      <c r="H765" s="196"/>
      <c r="I765" s="197">
        <f t="shared" si="73"/>
        <v>476.6</v>
      </c>
      <c r="J765" s="195">
        <v>381.6</v>
      </c>
      <c r="K765" s="196"/>
      <c r="L765" s="196">
        <v>84.1</v>
      </c>
      <c r="M765" s="195">
        <v>95</v>
      </c>
      <c r="N765" s="194">
        <f t="shared" si="74"/>
        <v>3763.4</v>
      </c>
    </row>
    <row r="766" spans="1:14" ht="15.75" x14ac:dyDescent="0.2">
      <c r="A766" s="199"/>
      <c r="B766" s="199" t="s">
        <v>16</v>
      </c>
      <c r="C766" s="198" t="s">
        <v>2500</v>
      </c>
      <c r="D766" s="194">
        <f t="shared" si="72"/>
        <v>2696.8</v>
      </c>
      <c r="E766" s="195">
        <v>2696.8</v>
      </c>
      <c r="F766" s="195">
        <v>2219.1999999999998</v>
      </c>
      <c r="G766" s="195"/>
      <c r="H766" s="196"/>
      <c r="I766" s="197">
        <f t="shared" si="73"/>
        <v>383.2</v>
      </c>
      <c r="J766" s="195">
        <v>363.2</v>
      </c>
      <c r="K766" s="196"/>
      <c r="L766" s="196">
        <v>139.4</v>
      </c>
      <c r="M766" s="195">
        <v>20</v>
      </c>
      <c r="N766" s="194">
        <f t="shared" si="74"/>
        <v>3080</v>
      </c>
    </row>
    <row r="767" spans="1:14" ht="15.75" x14ac:dyDescent="0.2">
      <c r="A767" s="199"/>
      <c r="B767" s="199" t="s">
        <v>16</v>
      </c>
      <c r="C767" s="198" t="s">
        <v>2499</v>
      </c>
      <c r="D767" s="194">
        <f t="shared" si="72"/>
        <v>3813.6</v>
      </c>
      <c r="E767" s="195">
        <v>3813.6</v>
      </c>
      <c r="F767" s="195">
        <v>3043.6</v>
      </c>
      <c r="G767" s="195">
        <v>127.9</v>
      </c>
      <c r="H767" s="196"/>
      <c r="I767" s="197">
        <f t="shared" si="73"/>
        <v>580.29999999999995</v>
      </c>
      <c r="J767" s="195">
        <v>485.3</v>
      </c>
      <c r="K767" s="196"/>
      <c r="L767" s="196">
        <v>187.1</v>
      </c>
      <c r="M767" s="195">
        <v>95</v>
      </c>
      <c r="N767" s="194">
        <f t="shared" si="74"/>
        <v>4393.8999999999996</v>
      </c>
    </row>
    <row r="768" spans="1:14" ht="15.75" x14ac:dyDescent="0.2">
      <c r="A768" s="199"/>
      <c r="B768" s="199" t="s">
        <v>16</v>
      </c>
      <c r="C768" s="198" t="s">
        <v>2498</v>
      </c>
      <c r="D768" s="194">
        <f t="shared" si="72"/>
        <v>6573.5</v>
      </c>
      <c r="E768" s="195">
        <v>6573.5</v>
      </c>
      <c r="F768" s="195">
        <v>5409.3</v>
      </c>
      <c r="G768" s="195"/>
      <c r="H768" s="196"/>
      <c r="I768" s="197">
        <f t="shared" si="73"/>
        <v>1441.6</v>
      </c>
      <c r="J768" s="195">
        <v>1121.5999999999999</v>
      </c>
      <c r="K768" s="196"/>
      <c r="L768" s="196">
        <v>524.5</v>
      </c>
      <c r="M768" s="195">
        <v>320</v>
      </c>
      <c r="N768" s="194">
        <f t="shared" si="74"/>
        <v>8015.1</v>
      </c>
    </row>
    <row r="769" spans="1:14" ht="15.75" x14ac:dyDescent="0.2">
      <c r="A769" s="199"/>
      <c r="B769" s="199" t="s">
        <v>16</v>
      </c>
      <c r="C769" s="198" t="s">
        <v>2497</v>
      </c>
      <c r="D769" s="194">
        <f t="shared" si="72"/>
        <v>2799.7</v>
      </c>
      <c r="E769" s="195">
        <v>2799.7</v>
      </c>
      <c r="F769" s="195">
        <v>2303.8000000000002</v>
      </c>
      <c r="G769" s="195"/>
      <c r="H769" s="196"/>
      <c r="I769" s="197">
        <f t="shared" si="73"/>
        <v>403</v>
      </c>
      <c r="J769" s="195">
        <v>308</v>
      </c>
      <c r="K769" s="196"/>
      <c r="L769" s="196">
        <v>84.6</v>
      </c>
      <c r="M769" s="195">
        <v>95</v>
      </c>
      <c r="N769" s="194">
        <f t="shared" si="74"/>
        <v>3202.7</v>
      </c>
    </row>
    <row r="770" spans="1:14" ht="15.75" x14ac:dyDescent="0.2">
      <c r="A770" s="199"/>
      <c r="B770" s="199" t="s">
        <v>16</v>
      </c>
      <c r="C770" s="198" t="s">
        <v>2496</v>
      </c>
      <c r="D770" s="194">
        <f t="shared" si="72"/>
        <v>2696.8</v>
      </c>
      <c r="E770" s="195">
        <v>2696.8</v>
      </c>
      <c r="F770" s="195">
        <v>2219.1999999999998</v>
      </c>
      <c r="G770" s="195"/>
      <c r="H770" s="196"/>
      <c r="I770" s="197">
        <f t="shared" si="73"/>
        <v>622</v>
      </c>
      <c r="J770" s="195">
        <v>602</v>
      </c>
      <c r="K770" s="196"/>
      <c r="L770" s="196">
        <v>376.4</v>
      </c>
      <c r="M770" s="195">
        <v>20</v>
      </c>
      <c r="N770" s="194">
        <f t="shared" si="74"/>
        <v>3318.8</v>
      </c>
    </row>
    <row r="771" spans="1:14" ht="15.75" x14ac:dyDescent="0.2">
      <c r="A771" s="199"/>
      <c r="B771" s="199" t="s">
        <v>16</v>
      </c>
      <c r="C771" s="198" t="s">
        <v>2495</v>
      </c>
      <c r="D771" s="194">
        <f t="shared" si="72"/>
        <v>4700.5</v>
      </c>
      <c r="E771" s="195">
        <v>4700.5</v>
      </c>
      <c r="F771" s="195">
        <v>3867.9</v>
      </c>
      <c r="G771" s="195"/>
      <c r="H771" s="196"/>
      <c r="I771" s="197">
        <f t="shared" si="73"/>
        <v>1116.8</v>
      </c>
      <c r="J771" s="195">
        <v>846.8</v>
      </c>
      <c r="K771" s="196"/>
      <c r="L771" s="196">
        <v>472.4</v>
      </c>
      <c r="M771" s="195">
        <v>270</v>
      </c>
      <c r="N771" s="194">
        <f t="shared" si="74"/>
        <v>5817.3</v>
      </c>
    </row>
    <row r="772" spans="1:14" ht="15.75" x14ac:dyDescent="0.2">
      <c r="A772" s="199"/>
      <c r="B772" s="199" t="s">
        <v>16</v>
      </c>
      <c r="C772" s="198" t="s">
        <v>2494</v>
      </c>
      <c r="D772" s="194">
        <f t="shared" si="72"/>
        <v>2799.7</v>
      </c>
      <c r="E772" s="195">
        <v>2799.7</v>
      </c>
      <c r="F772" s="195">
        <v>2303.8000000000002</v>
      </c>
      <c r="G772" s="195"/>
      <c r="H772" s="196"/>
      <c r="I772" s="197">
        <f t="shared" si="73"/>
        <v>418.4</v>
      </c>
      <c r="J772" s="195">
        <v>323.39999999999998</v>
      </c>
      <c r="K772" s="196"/>
      <c r="L772" s="196">
        <v>99.9</v>
      </c>
      <c r="M772" s="195">
        <v>95</v>
      </c>
      <c r="N772" s="194">
        <f t="shared" si="74"/>
        <v>3218.1</v>
      </c>
    </row>
    <row r="773" spans="1:14" ht="15.75" x14ac:dyDescent="0.2">
      <c r="A773" s="199"/>
      <c r="B773" s="199" t="s">
        <v>16</v>
      </c>
      <c r="C773" s="198" t="s">
        <v>2493</v>
      </c>
      <c r="D773" s="194">
        <f t="shared" si="72"/>
        <v>2387.8000000000002</v>
      </c>
      <c r="E773" s="195">
        <v>2387.8000000000002</v>
      </c>
      <c r="F773" s="195">
        <v>1965</v>
      </c>
      <c r="G773" s="195"/>
      <c r="H773" s="196"/>
      <c r="I773" s="197">
        <f t="shared" si="73"/>
        <v>418.7</v>
      </c>
      <c r="J773" s="195">
        <v>323.7</v>
      </c>
      <c r="K773" s="196"/>
      <c r="L773" s="196">
        <v>100.2</v>
      </c>
      <c r="M773" s="195">
        <v>95</v>
      </c>
      <c r="N773" s="194">
        <f t="shared" si="74"/>
        <v>2806.5</v>
      </c>
    </row>
    <row r="774" spans="1:14" ht="15.75" x14ac:dyDescent="0.2">
      <c r="A774" s="199"/>
      <c r="B774" s="199" t="s">
        <v>16</v>
      </c>
      <c r="C774" s="198" t="s">
        <v>2492</v>
      </c>
      <c r="D774" s="194">
        <f t="shared" si="72"/>
        <v>2696.8</v>
      </c>
      <c r="E774" s="195">
        <v>2696.8</v>
      </c>
      <c r="F774" s="195">
        <v>2219.1999999999998</v>
      </c>
      <c r="G774" s="195"/>
      <c r="H774" s="196"/>
      <c r="I774" s="197">
        <f t="shared" si="73"/>
        <v>531.1</v>
      </c>
      <c r="J774" s="195">
        <v>436.1</v>
      </c>
      <c r="K774" s="196"/>
      <c r="L774" s="196">
        <v>211.7</v>
      </c>
      <c r="M774" s="195">
        <v>95</v>
      </c>
      <c r="N774" s="194">
        <f t="shared" si="74"/>
        <v>3227.9</v>
      </c>
    </row>
    <row r="775" spans="1:14" ht="15.75" x14ac:dyDescent="0.2">
      <c r="A775" s="199"/>
      <c r="B775" s="199" t="s">
        <v>16</v>
      </c>
      <c r="C775" s="198" t="s">
        <v>2491</v>
      </c>
      <c r="D775" s="194">
        <f t="shared" si="72"/>
        <v>3286.8</v>
      </c>
      <c r="E775" s="195">
        <v>3286.8</v>
      </c>
      <c r="F775" s="195">
        <v>2704.7</v>
      </c>
      <c r="G775" s="195"/>
      <c r="H775" s="196"/>
      <c r="I775" s="197">
        <f t="shared" si="73"/>
        <v>580.1</v>
      </c>
      <c r="J775" s="195">
        <v>485.1</v>
      </c>
      <c r="K775" s="196"/>
      <c r="L775" s="196">
        <v>186.9</v>
      </c>
      <c r="M775" s="195">
        <v>95</v>
      </c>
      <c r="N775" s="194">
        <f t="shared" si="74"/>
        <v>3866.9</v>
      </c>
    </row>
    <row r="776" spans="1:14" ht="15.75" x14ac:dyDescent="0.2">
      <c r="A776" s="199"/>
      <c r="B776" s="199" t="s">
        <v>16</v>
      </c>
      <c r="C776" s="198" t="s">
        <v>2490</v>
      </c>
      <c r="D776" s="194">
        <f t="shared" si="72"/>
        <v>12713.4</v>
      </c>
      <c r="E776" s="195">
        <v>12713.4</v>
      </c>
      <c r="F776" s="195">
        <v>10268</v>
      </c>
      <c r="G776" s="195"/>
      <c r="H776" s="196"/>
      <c r="I776" s="197">
        <f t="shared" si="73"/>
        <v>1399.7</v>
      </c>
      <c r="J776" s="195">
        <v>1304.7</v>
      </c>
      <c r="K776" s="196"/>
      <c r="L776" s="196">
        <v>118</v>
      </c>
      <c r="M776" s="195">
        <v>95</v>
      </c>
      <c r="N776" s="194">
        <f t="shared" si="74"/>
        <v>14113.1</v>
      </c>
    </row>
    <row r="777" spans="1:14" ht="15.75" x14ac:dyDescent="0.2">
      <c r="A777" s="199"/>
      <c r="B777" s="199" t="s">
        <v>16</v>
      </c>
      <c r="C777" s="198" t="s">
        <v>2489</v>
      </c>
      <c r="D777" s="194">
        <f t="shared" si="72"/>
        <v>13148.9</v>
      </c>
      <c r="E777" s="195">
        <v>13148.9</v>
      </c>
      <c r="F777" s="195">
        <v>10626.199999999999</v>
      </c>
      <c r="G777" s="195"/>
      <c r="H777" s="196"/>
      <c r="I777" s="197">
        <f t="shared" si="73"/>
        <v>1473.8</v>
      </c>
      <c r="J777" s="195">
        <v>1378.8</v>
      </c>
      <c r="K777" s="196"/>
      <c r="L777" s="196">
        <v>118</v>
      </c>
      <c r="M777" s="195">
        <v>95</v>
      </c>
      <c r="N777" s="194">
        <f t="shared" si="74"/>
        <v>14622.699999999999</v>
      </c>
    </row>
    <row r="778" spans="1:14" ht="15.75" x14ac:dyDescent="0.2">
      <c r="A778" s="199"/>
      <c r="B778" s="199" t="s">
        <v>16</v>
      </c>
      <c r="C778" s="198" t="s">
        <v>2488</v>
      </c>
      <c r="D778" s="194">
        <f t="shared" si="72"/>
        <v>4697.1000000000004</v>
      </c>
      <c r="E778" s="195">
        <v>4697.1000000000004</v>
      </c>
      <c r="F778" s="195">
        <v>3760.5</v>
      </c>
      <c r="G778" s="195">
        <v>159</v>
      </c>
      <c r="H778" s="196"/>
      <c r="I778" s="197">
        <f t="shared" si="73"/>
        <v>751.1</v>
      </c>
      <c r="J778" s="195">
        <v>656.1</v>
      </c>
      <c r="K778" s="196"/>
      <c r="L778" s="196">
        <v>209.6</v>
      </c>
      <c r="M778" s="195">
        <v>95</v>
      </c>
      <c r="N778" s="194">
        <f t="shared" si="74"/>
        <v>5448.2000000000007</v>
      </c>
    </row>
    <row r="779" spans="1:14" ht="15.75" x14ac:dyDescent="0.2">
      <c r="A779" s="199"/>
      <c r="B779" s="199" t="s">
        <v>16</v>
      </c>
      <c r="C779" s="198" t="s">
        <v>2487</v>
      </c>
      <c r="D779" s="194">
        <f t="shared" si="72"/>
        <v>7688.9</v>
      </c>
      <c r="E779" s="195">
        <v>7688.9</v>
      </c>
      <c r="F779" s="195">
        <v>6403.2</v>
      </c>
      <c r="G779" s="195">
        <v>159</v>
      </c>
      <c r="H779" s="196"/>
      <c r="I779" s="197">
        <f t="shared" si="73"/>
        <v>1070.2</v>
      </c>
      <c r="J779" s="195">
        <v>1050.2</v>
      </c>
      <c r="K779" s="196"/>
      <c r="L779" s="196">
        <v>380.1</v>
      </c>
      <c r="M779" s="195">
        <v>20</v>
      </c>
      <c r="N779" s="194">
        <f t="shared" si="74"/>
        <v>8759.1</v>
      </c>
    </row>
    <row r="780" spans="1:14" ht="15.75" x14ac:dyDescent="0.2">
      <c r="A780" s="199"/>
      <c r="B780" s="199" t="s">
        <v>16</v>
      </c>
      <c r="C780" s="198" t="s">
        <v>2486</v>
      </c>
      <c r="D780" s="194">
        <f t="shared" si="72"/>
        <v>3303.4</v>
      </c>
      <c r="E780" s="195">
        <v>3303.4</v>
      </c>
      <c r="F780" s="195">
        <v>2789.4</v>
      </c>
      <c r="G780" s="195">
        <v>148.5</v>
      </c>
      <c r="H780" s="196"/>
      <c r="I780" s="197">
        <f t="shared" si="73"/>
        <v>626.4</v>
      </c>
      <c r="J780" s="195">
        <v>531.4</v>
      </c>
      <c r="K780" s="196"/>
      <c r="L780" s="196">
        <v>232.8</v>
      </c>
      <c r="M780" s="195">
        <v>95</v>
      </c>
      <c r="N780" s="194">
        <f t="shared" si="74"/>
        <v>3929.8</v>
      </c>
    </row>
    <row r="781" spans="1:14" ht="15.75" x14ac:dyDescent="0.2">
      <c r="A781" s="199"/>
      <c r="B781" s="199" t="s">
        <v>16</v>
      </c>
      <c r="C781" s="198" t="s">
        <v>2485</v>
      </c>
      <c r="D781" s="194">
        <f t="shared" si="72"/>
        <v>9654.4</v>
      </c>
      <c r="E781" s="195">
        <v>9654.4</v>
      </c>
      <c r="F781" s="195">
        <v>7944.6</v>
      </c>
      <c r="G781" s="195"/>
      <c r="H781" s="196"/>
      <c r="I781" s="197">
        <f t="shared" si="73"/>
        <v>1402.6</v>
      </c>
      <c r="J781" s="195">
        <v>1307.5999999999999</v>
      </c>
      <c r="K781" s="196"/>
      <c r="L781" s="196">
        <v>415</v>
      </c>
      <c r="M781" s="195">
        <v>95</v>
      </c>
      <c r="N781" s="194">
        <f t="shared" si="74"/>
        <v>11057</v>
      </c>
    </row>
    <row r="782" spans="1:14" ht="15.75" x14ac:dyDescent="0.2">
      <c r="A782" s="199"/>
      <c r="B782" s="199" t="s">
        <v>16</v>
      </c>
      <c r="C782" s="198" t="s">
        <v>2484</v>
      </c>
      <c r="D782" s="194">
        <f t="shared" si="72"/>
        <v>2106.6999999999998</v>
      </c>
      <c r="E782" s="195">
        <v>2106.6999999999998</v>
      </c>
      <c r="F782" s="195">
        <v>1733.6</v>
      </c>
      <c r="G782" s="195"/>
      <c r="H782" s="196"/>
      <c r="I782" s="197">
        <f t="shared" si="73"/>
        <v>245.7</v>
      </c>
      <c r="J782" s="195">
        <v>225.7</v>
      </c>
      <c r="K782" s="196"/>
      <c r="L782" s="196">
        <v>76.5</v>
      </c>
      <c r="M782" s="195">
        <v>20</v>
      </c>
      <c r="N782" s="194">
        <f t="shared" si="74"/>
        <v>2352.3999999999996</v>
      </c>
    </row>
    <row r="783" spans="1:14" ht="15.75" x14ac:dyDescent="0.2">
      <c r="A783" s="199"/>
      <c r="B783" s="199" t="s">
        <v>16</v>
      </c>
      <c r="C783" s="198" t="s">
        <v>2483</v>
      </c>
      <c r="D783" s="194">
        <f t="shared" si="72"/>
        <v>2593.8000000000002</v>
      </c>
      <c r="E783" s="195">
        <v>2593.8000000000002</v>
      </c>
      <c r="F783" s="195">
        <v>2134.4</v>
      </c>
      <c r="G783" s="195"/>
      <c r="H783" s="196"/>
      <c r="I783" s="197">
        <f t="shared" si="73"/>
        <v>436.4</v>
      </c>
      <c r="J783" s="195">
        <v>416.4</v>
      </c>
      <c r="K783" s="196"/>
      <c r="L783" s="196">
        <v>192.2</v>
      </c>
      <c r="M783" s="195">
        <v>20</v>
      </c>
      <c r="N783" s="194">
        <f t="shared" si="74"/>
        <v>3030.2000000000003</v>
      </c>
    </row>
    <row r="784" spans="1:14" ht="15.75" x14ac:dyDescent="0.2">
      <c r="A784" s="199"/>
      <c r="B784" s="199" t="s">
        <v>16</v>
      </c>
      <c r="C784" s="198" t="s">
        <v>2482</v>
      </c>
      <c r="D784" s="194">
        <f t="shared" si="72"/>
        <v>3595.6</v>
      </c>
      <c r="E784" s="195">
        <v>3595.6</v>
      </c>
      <c r="F784" s="195">
        <v>2958.8</v>
      </c>
      <c r="G784" s="195"/>
      <c r="H784" s="196"/>
      <c r="I784" s="197">
        <f t="shared" si="73"/>
        <v>1162.7</v>
      </c>
      <c r="J784" s="195">
        <v>567.70000000000005</v>
      </c>
      <c r="K784" s="196"/>
      <c r="L784" s="196">
        <v>268.8</v>
      </c>
      <c r="M784" s="195">
        <v>595</v>
      </c>
      <c r="N784" s="194">
        <f t="shared" si="74"/>
        <v>4758.3</v>
      </c>
    </row>
    <row r="785" spans="1:14" ht="15.75" x14ac:dyDescent="0.2">
      <c r="A785" s="199"/>
      <c r="B785" s="199" t="s">
        <v>16</v>
      </c>
      <c r="C785" s="198" t="s">
        <v>2481</v>
      </c>
      <c r="D785" s="194">
        <f t="shared" si="72"/>
        <v>2799.5</v>
      </c>
      <c r="E785" s="195">
        <v>2799.5</v>
      </c>
      <c r="F785" s="195">
        <v>2303.8000000000002</v>
      </c>
      <c r="G785" s="195"/>
      <c r="H785" s="196"/>
      <c r="I785" s="197">
        <f t="shared" si="73"/>
        <v>498.5</v>
      </c>
      <c r="J785" s="195">
        <v>403.5</v>
      </c>
      <c r="K785" s="196"/>
      <c r="L785" s="196">
        <v>179.4</v>
      </c>
      <c r="M785" s="195">
        <v>95</v>
      </c>
      <c r="N785" s="194">
        <f t="shared" si="74"/>
        <v>3298</v>
      </c>
    </row>
    <row r="786" spans="1:14" ht="15.75" x14ac:dyDescent="0.2">
      <c r="A786" s="199"/>
      <c r="B786" s="199"/>
      <c r="C786" s="198"/>
      <c r="D786" s="197"/>
      <c r="E786" s="195"/>
      <c r="F786" s="204"/>
      <c r="G786" s="195"/>
      <c r="H786" s="204"/>
      <c r="I786" s="197"/>
      <c r="J786" s="204"/>
      <c r="K786" s="204"/>
      <c r="L786" s="204"/>
      <c r="M786" s="204"/>
      <c r="N786" s="197"/>
    </row>
    <row r="787" spans="1:14" s="205" customFormat="1" ht="39" x14ac:dyDescent="0.2">
      <c r="A787" s="208"/>
      <c r="B787" s="208"/>
      <c r="C787" s="207" t="s">
        <v>2480</v>
      </c>
      <c r="D787" s="206">
        <f>SUM(D789:D806)</f>
        <v>77856.300000000017</v>
      </c>
      <c r="E787" s="206">
        <f>SUM(E789:E806)</f>
        <v>77856.300000000017</v>
      </c>
      <c r="F787" s="206">
        <f>SUM(F789:F806)</f>
        <v>63390.499999999993</v>
      </c>
      <c r="G787" s="206">
        <f>SUM(G789:G806)</f>
        <v>592.79999999999995</v>
      </c>
      <c r="H787" s="206"/>
      <c r="I787" s="206">
        <f>SUM(I789:I806)</f>
        <v>17256.900000000001</v>
      </c>
      <c r="J787" s="206">
        <f>SUM(J789:J806)</f>
        <v>10288.900000000001</v>
      </c>
      <c r="K787" s="206"/>
      <c r="L787" s="206">
        <f>SUM(L789:L806)</f>
        <v>3049.1000000000004</v>
      </c>
      <c r="M787" s="206">
        <f>SUM(M789:M806)</f>
        <v>6968</v>
      </c>
      <c r="N787" s="206">
        <f>SUM(N789:N806)</f>
        <v>95113.200000000012</v>
      </c>
    </row>
    <row r="788" spans="1:14" ht="15.75" x14ac:dyDescent="0.2">
      <c r="A788" s="199"/>
      <c r="B788" s="199"/>
      <c r="C788" s="198"/>
      <c r="D788" s="197"/>
      <c r="E788" s="195"/>
      <c r="F788" s="204"/>
      <c r="G788" s="195"/>
      <c r="H788" s="204"/>
      <c r="I788" s="197"/>
      <c r="J788" s="204"/>
      <c r="K788" s="204"/>
      <c r="L788" s="204"/>
      <c r="M788" s="204"/>
      <c r="N788" s="197"/>
    </row>
    <row r="789" spans="1:14" ht="31.5" x14ac:dyDescent="0.2">
      <c r="A789" s="199"/>
      <c r="B789" s="202" t="s">
        <v>16</v>
      </c>
      <c r="C789" s="198" t="s">
        <v>2479</v>
      </c>
      <c r="D789" s="194">
        <f t="shared" ref="D789:D806" si="75">E789+H789</f>
        <v>2310.5</v>
      </c>
      <c r="E789" s="195">
        <v>2310.5</v>
      </c>
      <c r="F789" s="195">
        <v>1741.6</v>
      </c>
      <c r="G789" s="195">
        <v>205.6</v>
      </c>
      <c r="H789" s="196"/>
      <c r="I789" s="197">
        <f t="shared" ref="I789:I806" si="76">J789+M789</f>
        <v>147.69999999999999</v>
      </c>
      <c r="J789" s="195">
        <v>147.69999999999999</v>
      </c>
      <c r="K789" s="196"/>
      <c r="L789" s="196"/>
      <c r="M789" s="195"/>
      <c r="N789" s="194">
        <f t="shared" ref="N789:N806" si="77">D789+I789</f>
        <v>2458.1999999999998</v>
      </c>
    </row>
    <row r="790" spans="1:14" s="200" customFormat="1" ht="15.75" x14ac:dyDescent="0.2">
      <c r="A790" s="202"/>
      <c r="B790" s="202" t="s">
        <v>16</v>
      </c>
      <c r="C790" s="203" t="s">
        <v>2478</v>
      </c>
      <c r="D790" s="194">
        <f t="shared" si="75"/>
        <v>8296</v>
      </c>
      <c r="E790" s="195">
        <v>8296</v>
      </c>
      <c r="F790" s="195">
        <v>6677.8</v>
      </c>
      <c r="G790" s="195">
        <v>22.8</v>
      </c>
      <c r="H790" s="196"/>
      <c r="I790" s="197">
        <f t="shared" si="76"/>
        <v>1113.6000000000001</v>
      </c>
      <c r="J790" s="195">
        <v>1113.6000000000001</v>
      </c>
      <c r="K790" s="196"/>
      <c r="L790" s="196">
        <v>284.39999999999998</v>
      </c>
      <c r="M790" s="195"/>
      <c r="N790" s="194">
        <f t="shared" si="77"/>
        <v>9409.6</v>
      </c>
    </row>
    <row r="791" spans="1:14" s="200" customFormat="1" ht="15.75" x14ac:dyDescent="0.2">
      <c r="A791" s="202"/>
      <c r="B791" s="202" t="s">
        <v>16</v>
      </c>
      <c r="C791" s="201" t="s">
        <v>2477</v>
      </c>
      <c r="D791" s="194">
        <f t="shared" si="75"/>
        <v>6879.2</v>
      </c>
      <c r="E791" s="195">
        <v>6879.2</v>
      </c>
      <c r="F791" s="195">
        <v>5585.4</v>
      </c>
      <c r="G791" s="195">
        <v>36.9</v>
      </c>
      <c r="H791" s="196"/>
      <c r="I791" s="197">
        <f t="shared" si="76"/>
        <v>931.4</v>
      </c>
      <c r="J791" s="195">
        <v>923.4</v>
      </c>
      <c r="K791" s="196"/>
      <c r="L791" s="196">
        <v>188.1</v>
      </c>
      <c r="M791" s="195">
        <v>8</v>
      </c>
      <c r="N791" s="194">
        <f t="shared" si="77"/>
        <v>7810.5999999999995</v>
      </c>
    </row>
    <row r="792" spans="1:14" ht="15.75" x14ac:dyDescent="0.2">
      <c r="A792" s="199"/>
      <c r="B792" s="199" t="s">
        <v>16</v>
      </c>
      <c r="C792" s="198" t="s">
        <v>2476</v>
      </c>
      <c r="D792" s="194">
        <f t="shared" si="75"/>
        <v>10083.6</v>
      </c>
      <c r="E792" s="195">
        <v>10083.6</v>
      </c>
      <c r="F792" s="195">
        <v>8230.5</v>
      </c>
      <c r="G792" s="195">
        <v>78.099999999999994</v>
      </c>
      <c r="H792" s="196"/>
      <c r="I792" s="197">
        <f t="shared" si="76"/>
        <v>1084.2</v>
      </c>
      <c r="J792" s="195">
        <v>1084.2</v>
      </c>
      <c r="K792" s="196"/>
      <c r="L792" s="196">
        <v>299.7</v>
      </c>
      <c r="M792" s="195"/>
      <c r="N792" s="194">
        <f t="shared" si="77"/>
        <v>11167.800000000001</v>
      </c>
    </row>
    <row r="793" spans="1:14" ht="15.75" x14ac:dyDescent="0.2">
      <c r="A793" s="199"/>
      <c r="B793" s="199" t="s">
        <v>16</v>
      </c>
      <c r="C793" s="198" t="s">
        <v>2475</v>
      </c>
      <c r="D793" s="194">
        <f t="shared" si="75"/>
        <v>6079.2000000000007</v>
      </c>
      <c r="E793" s="195">
        <v>6079.2000000000007</v>
      </c>
      <c r="F793" s="195">
        <v>4942</v>
      </c>
      <c r="G793" s="195">
        <v>78.099999999999994</v>
      </c>
      <c r="H793" s="196"/>
      <c r="I793" s="197">
        <f t="shared" si="76"/>
        <v>776.9</v>
      </c>
      <c r="J793" s="195">
        <v>776.9</v>
      </c>
      <c r="K793" s="196"/>
      <c r="L793" s="196">
        <v>299.39999999999998</v>
      </c>
      <c r="M793" s="195"/>
      <c r="N793" s="194">
        <f t="shared" si="77"/>
        <v>6856.1</v>
      </c>
    </row>
    <row r="794" spans="1:14" ht="15.75" x14ac:dyDescent="0.2">
      <c r="A794" s="199"/>
      <c r="B794" s="199" t="s">
        <v>16</v>
      </c>
      <c r="C794" s="198" t="s">
        <v>2474</v>
      </c>
      <c r="D794" s="194">
        <f t="shared" si="75"/>
        <v>4131</v>
      </c>
      <c r="E794" s="195">
        <v>4131</v>
      </c>
      <c r="F794" s="195">
        <v>3336.8</v>
      </c>
      <c r="G794" s="195">
        <v>78.099999999999994</v>
      </c>
      <c r="H794" s="196"/>
      <c r="I794" s="197">
        <f t="shared" si="76"/>
        <v>876.3</v>
      </c>
      <c r="J794" s="195">
        <v>876.3</v>
      </c>
      <c r="K794" s="196"/>
      <c r="L794" s="196">
        <v>300.2</v>
      </c>
      <c r="M794" s="195"/>
      <c r="N794" s="194">
        <f t="shared" si="77"/>
        <v>5007.3</v>
      </c>
    </row>
    <row r="795" spans="1:14" ht="15.75" x14ac:dyDescent="0.2">
      <c r="A795" s="199"/>
      <c r="B795" s="199" t="s">
        <v>16</v>
      </c>
      <c r="C795" s="198" t="s">
        <v>2473</v>
      </c>
      <c r="D795" s="194">
        <f t="shared" si="75"/>
        <v>3434.3</v>
      </c>
      <c r="E795" s="195">
        <v>3434.3</v>
      </c>
      <c r="F795" s="195">
        <v>2823.4</v>
      </c>
      <c r="G795" s="195"/>
      <c r="H795" s="196"/>
      <c r="I795" s="197">
        <f t="shared" si="76"/>
        <v>559.70000000000005</v>
      </c>
      <c r="J795" s="195">
        <v>479.7</v>
      </c>
      <c r="K795" s="196"/>
      <c r="L795" s="196">
        <v>157.19999999999999</v>
      </c>
      <c r="M795" s="195">
        <v>80</v>
      </c>
      <c r="N795" s="194">
        <f t="shared" si="77"/>
        <v>3994</v>
      </c>
    </row>
    <row r="796" spans="1:14" ht="15.75" x14ac:dyDescent="0.2">
      <c r="A796" s="199"/>
      <c r="B796" s="199" t="s">
        <v>16</v>
      </c>
      <c r="C796" s="198" t="s">
        <v>2472</v>
      </c>
      <c r="D796" s="194">
        <f t="shared" si="75"/>
        <v>3010.8</v>
      </c>
      <c r="E796" s="195">
        <v>3010.8</v>
      </c>
      <c r="F796" s="195">
        <v>2459</v>
      </c>
      <c r="G796" s="195">
        <v>21.3</v>
      </c>
      <c r="H796" s="196"/>
      <c r="I796" s="197">
        <f t="shared" si="76"/>
        <v>381</v>
      </c>
      <c r="J796" s="195">
        <v>381</v>
      </c>
      <c r="K796" s="196"/>
      <c r="L796" s="196">
        <v>79.099999999999994</v>
      </c>
      <c r="M796" s="195"/>
      <c r="N796" s="194">
        <f t="shared" si="77"/>
        <v>3391.8</v>
      </c>
    </row>
    <row r="797" spans="1:14" ht="15.75" x14ac:dyDescent="0.2">
      <c r="A797" s="199"/>
      <c r="B797" s="199" t="s">
        <v>16</v>
      </c>
      <c r="C797" s="198" t="s">
        <v>2471</v>
      </c>
      <c r="D797" s="194">
        <f t="shared" si="75"/>
        <v>3412.3</v>
      </c>
      <c r="E797" s="195">
        <v>3412.3</v>
      </c>
      <c r="F797" s="195">
        <v>2805.2</v>
      </c>
      <c r="G797" s="195"/>
      <c r="H797" s="196"/>
      <c r="I797" s="197">
        <f t="shared" si="76"/>
        <v>636.1</v>
      </c>
      <c r="J797" s="195">
        <v>476.1</v>
      </c>
      <c r="K797" s="196"/>
      <c r="L797" s="196">
        <v>192.1</v>
      </c>
      <c r="M797" s="195">
        <v>160</v>
      </c>
      <c r="N797" s="194">
        <f t="shared" si="77"/>
        <v>4048.4</v>
      </c>
    </row>
    <row r="798" spans="1:14" ht="15.75" x14ac:dyDescent="0.2">
      <c r="A798" s="199"/>
      <c r="B798" s="199" t="s">
        <v>16</v>
      </c>
      <c r="C798" s="198" t="s">
        <v>2470</v>
      </c>
      <c r="D798" s="194">
        <f t="shared" si="75"/>
        <v>3341.9</v>
      </c>
      <c r="E798" s="195">
        <v>3341.9</v>
      </c>
      <c r="F798" s="195">
        <v>2731.2</v>
      </c>
      <c r="G798" s="195">
        <v>21.3</v>
      </c>
      <c r="H798" s="196"/>
      <c r="I798" s="197">
        <f t="shared" si="76"/>
        <v>602.79999999999995</v>
      </c>
      <c r="J798" s="195">
        <v>442.8</v>
      </c>
      <c r="K798" s="196"/>
      <c r="L798" s="196">
        <v>140.80000000000001</v>
      </c>
      <c r="M798" s="195">
        <v>160</v>
      </c>
      <c r="N798" s="194">
        <f t="shared" si="77"/>
        <v>3944.7</v>
      </c>
    </row>
    <row r="799" spans="1:14" ht="15.75" x14ac:dyDescent="0.2">
      <c r="A799" s="199"/>
      <c r="B799" s="199" t="s">
        <v>16</v>
      </c>
      <c r="C799" s="198" t="s">
        <v>2469</v>
      </c>
      <c r="D799" s="194">
        <f t="shared" si="75"/>
        <v>2836</v>
      </c>
      <c r="E799" s="195">
        <v>2836</v>
      </c>
      <c r="F799" s="195">
        <v>2319.4</v>
      </c>
      <c r="G799" s="195">
        <v>16</v>
      </c>
      <c r="H799" s="196"/>
      <c r="I799" s="197">
        <f t="shared" si="76"/>
        <v>470.9</v>
      </c>
      <c r="J799" s="195">
        <v>390.9</v>
      </c>
      <c r="K799" s="196"/>
      <c r="L799" s="196">
        <v>77</v>
      </c>
      <c r="M799" s="195">
        <v>80</v>
      </c>
      <c r="N799" s="194">
        <f t="shared" si="77"/>
        <v>3306.9</v>
      </c>
    </row>
    <row r="800" spans="1:14" ht="15.75" x14ac:dyDescent="0.2">
      <c r="A800" s="199"/>
      <c r="B800" s="199" t="s">
        <v>16</v>
      </c>
      <c r="C800" s="198" t="s">
        <v>2468</v>
      </c>
      <c r="D800" s="194">
        <f t="shared" si="75"/>
        <v>3744.5</v>
      </c>
      <c r="E800" s="195">
        <v>3744.5</v>
      </c>
      <c r="F800" s="195">
        <v>3078.3</v>
      </c>
      <c r="G800" s="195"/>
      <c r="H800" s="196"/>
      <c r="I800" s="197">
        <f t="shared" si="76"/>
        <v>582.4</v>
      </c>
      <c r="J800" s="195">
        <v>502.4</v>
      </c>
      <c r="K800" s="196"/>
      <c r="L800" s="196">
        <v>151.1</v>
      </c>
      <c r="M800" s="195">
        <v>80</v>
      </c>
      <c r="N800" s="194">
        <f t="shared" si="77"/>
        <v>4326.8999999999996</v>
      </c>
    </row>
    <row r="801" spans="1:14" ht="15.75" x14ac:dyDescent="0.2">
      <c r="A801" s="199"/>
      <c r="B801" s="199" t="s">
        <v>16</v>
      </c>
      <c r="C801" s="198" t="s">
        <v>2467</v>
      </c>
      <c r="D801" s="194">
        <f t="shared" si="75"/>
        <v>4090.4</v>
      </c>
      <c r="E801" s="195">
        <v>4090.4</v>
      </c>
      <c r="F801" s="195">
        <v>3350.5</v>
      </c>
      <c r="G801" s="195">
        <v>16</v>
      </c>
      <c r="H801" s="196"/>
      <c r="I801" s="197">
        <f t="shared" si="76"/>
        <v>343.7</v>
      </c>
      <c r="J801" s="195">
        <v>263.7</v>
      </c>
      <c r="K801" s="196"/>
      <c r="L801" s="196">
        <v>92.2</v>
      </c>
      <c r="M801" s="195">
        <v>80</v>
      </c>
      <c r="N801" s="194">
        <f t="shared" si="77"/>
        <v>4434.1000000000004</v>
      </c>
    </row>
    <row r="802" spans="1:14" ht="15.75" x14ac:dyDescent="0.2">
      <c r="A802" s="199"/>
      <c r="B802" s="199" t="s">
        <v>16</v>
      </c>
      <c r="C802" s="198" t="s">
        <v>2466</v>
      </c>
      <c r="D802" s="194">
        <f t="shared" si="75"/>
        <v>2759.5</v>
      </c>
      <c r="E802" s="195">
        <v>2759.5</v>
      </c>
      <c r="F802" s="195">
        <v>2268.5</v>
      </c>
      <c r="G802" s="195"/>
      <c r="H802" s="196"/>
      <c r="I802" s="197">
        <f t="shared" si="76"/>
        <v>761.3</v>
      </c>
      <c r="J802" s="195">
        <v>681.3</v>
      </c>
      <c r="K802" s="196"/>
      <c r="L802" s="196">
        <v>262.89999999999998</v>
      </c>
      <c r="M802" s="195">
        <v>80</v>
      </c>
      <c r="N802" s="194">
        <f t="shared" si="77"/>
        <v>3520.8</v>
      </c>
    </row>
    <row r="803" spans="1:14" ht="15.75" x14ac:dyDescent="0.2">
      <c r="A803" s="199"/>
      <c r="B803" s="199" t="s">
        <v>16</v>
      </c>
      <c r="C803" s="198" t="s">
        <v>2465</v>
      </c>
      <c r="D803" s="194">
        <f t="shared" si="75"/>
        <v>1737.5</v>
      </c>
      <c r="E803" s="195">
        <v>1737.5</v>
      </c>
      <c r="F803" s="195">
        <v>1428.5</v>
      </c>
      <c r="G803" s="195"/>
      <c r="H803" s="196"/>
      <c r="I803" s="197">
        <f t="shared" si="76"/>
        <v>618.70000000000005</v>
      </c>
      <c r="J803" s="195">
        <v>538.70000000000005</v>
      </c>
      <c r="K803" s="196"/>
      <c r="L803" s="196">
        <v>186.3</v>
      </c>
      <c r="M803" s="195">
        <v>80</v>
      </c>
      <c r="N803" s="194">
        <f t="shared" si="77"/>
        <v>2356.1999999999998</v>
      </c>
    </row>
    <row r="804" spans="1:14" ht="15.75" x14ac:dyDescent="0.2">
      <c r="A804" s="199"/>
      <c r="B804" s="199" t="s">
        <v>16</v>
      </c>
      <c r="C804" s="198" t="s">
        <v>2464</v>
      </c>
      <c r="D804" s="194">
        <f t="shared" si="75"/>
        <v>5064.6000000000004</v>
      </c>
      <c r="E804" s="195">
        <v>5064.6000000000004</v>
      </c>
      <c r="F804" s="195">
        <v>4163.6000000000004</v>
      </c>
      <c r="G804" s="195"/>
      <c r="H804" s="196"/>
      <c r="I804" s="197">
        <f t="shared" si="76"/>
        <v>6498.2</v>
      </c>
      <c r="J804" s="195">
        <v>418.2</v>
      </c>
      <c r="K804" s="196"/>
      <c r="L804" s="196">
        <v>113.8</v>
      </c>
      <c r="M804" s="195">
        <v>6080</v>
      </c>
      <c r="N804" s="194">
        <f t="shared" si="77"/>
        <v>11562.8</v>
      </c>
    </row>
    <row r="805" spans="1:14" ht="15.75" x14ac:dyDescent="0.2">
      <c r="A805" s="199"/>
      <c r="B805" s="199" t="s">
        <v>16</v>
      </c>
      <c r="C805" s="198" t="s">
        <v>2463</v>
      </c>
      <c r="D805" s="194">
        <f t="shared" si="75"/>
        <v>3799.6</v>
      </c>
      <c r="E805" s="195">
        <v>3799.6</v>
      </c>
      <c r="F805" s="195">
        <v>3109.6</v>
      </c>
      <c r="G805" s="195">
        <v>18.600000000000001</v>
      </c>
      <c r="H805" s="196"/>
      <c r="I805" s="197">
        <f t="shared" si="76"/>
        <v>448.7</v>
      </c>
      <c r="J805" s="195">
        <v>368.7</v>
      </c>
      <c r="K805" s="196"/>
      <c r="L805" s="196">
        <v>70.3</v>
      </c>
      <c r="M805" s="195">
        <v>80</v>
      </c>
      <c r="N805" s="194">
        <f t="shared" si="77"/>
        <v>4248.3</v>
      </c>
    </row>
    <row r="806" spans="1:14" ht="15.75" x14ac:dyDescent="0.2">
      <c r="A806" s="199"/>
      <c r="B806" s="199" t="s">
        <v>16</v>
      </c>
      <c r="C806" s="198" t="s">
        <v>2462</v>
      </c>
      <c r="D806" s="194">
        <f t="shared" si="75"/>
        <v>2845.4</v>
      </c>
      <c r="E806" s="195">
        <v>2845.4</v>
      </c>
      <c r="F806" s="195">
        <v>2339.1999999999998</v>
      </c>
      <c r="G806" s="195"/>
      <c r="H806" s="196"/>
      <c r="I806" s="197">
        <f t="shared" si="76"/>
        <v>423.3</v>
      </c>
      <c r="J806" s="195">
        <v>423.3</v>
      </c>
      <c r="K806" s="196"/>
      <c r="L806" s="196">
        <v>154.5</v>
      </c>
      <c r="M806" s="195"/>
      <c r="N806" s="194">
        <f t="shared" si="77"/>
        <v>3268.7000000000003</v>
      </c>
    </row>
    <row r="807" spans="1:14" ht="15.75" x14ac:dyDescent="0.2">
      <c r="A807" s="199"/>
      <c r="B807" s="199"/>
      <c r="C807" s="198"/>
      <c r="D807" s="197"/>
      <c r="E807" s="195"/>
      <c r="F807" s="204"/>
      <c r="G807" s="195"/>
      <c r="H807" s="204"/>
      <c r="I807" s="197"/>
      <c r="J807" s="204"/>
      <c r="K807" s="204"/>
      <c r="L807" s="204"/>
      <c r="M807" s="204"/>
      <c r="N807" s="197"/>
    </row>
    <row r="808" spans="1:14" s="205" customFormat="1" ht="39" x14ac:dyDescent="0.2">
      <c r="A808" s="208"/>
      <c r="B808" s="208"/>
      <c r="C808" s="207" t="s">
        <v>2461</v>
      </c>
      <c r="D808" s="206">
        <f>SUM(D810:D836)</f>
        <v>125151.09999999995</v>
      </c>
      <c r="E808" s="206">
        <f>SUM(E810:E836)</f>
        <v>125151.09999999995</v>
      </c>
      <c r="F808" s="206">
        <f>SUM(F810:F836)</f>
        <v>102373.39999999998</v>
      </c>
      <c r="G808" s="206">
        <f>SUM(G810:G836)</f>
        <v>670.59999999999991</v>
      </c>
      <c r="H808" s="206"/>
      <c r="I808" s="206">
        <f>SUM(I810:I836)</f>
        <v>26034.499999999996</v>
      </c>
      <c r="J808" s="206">
        <f>SUM(J810:J836)</f>
        <v>16614.699999999997</v>
      </c>
      <c r="K808" s="206"/>
      <c r="L808" s="206">
        <f>SUM(L810:L836)</f>
        <v>6042.1000000000013</v>
      </c>
      <c r="M808" s="206">
        <f>SUM(M810:M836)</f>
        <v>9419.7999999999993</v>
      </c>
      <c r="N808" s="206">
        <f>SUM(N810:N836)</f>
        <v>151185.60000000003</v>
      </c>
    </row>
    <row r="809" spans="1:14" ht="15.75" x14ac:dyDescent="0.2">
      <c r="A809" s="199"/>
      <c r="B809" s="199"/>
      <c r="C809" s="198"/>
      <c r="D809" s="197"/>
      <c r="E809" s="195"/>
      <c r="F809" s="204"/>
      <c r="G809" s="195"/>
      <c r="H809" s="204"/>
      <c r="I809" s="197"/>
      <c r="J809" s="204"/>
      <c r="K809" s="204"/>
      <c r="L809" s="204"/>
      <c r="M809" s="204"/>
      <c r="N809" s="197"/>
    </row>
    <row r="810" spans="1:14" ht="31.5" x14ac:dyDescent="0.2">
      <c r="A810" s="199"/>
      <c r="B810" s="202" t="s">
        <v>16</v>
      </c>
      <c r="C810" s="198" t="s">
        <v>2460</v>
      </c>
      <c r="D810" s="194">
        <f t="shared" ref="D810:D836" si="78">E810+H810</f>
        <v>2640.4</v>
      </c>
      <c r="E810" s="195">
        <v>2640.4</v>
      </c>
      <c r="F810" s="195">
        <v>2114.8000000000002</v>
      </c>
      <c r="G810" s="195">
        <v>62</v>
      </c>
      <c r="H810" s="196"/>
      <c r="I810" s="197">
        <f t="shared" ref="I810:I836" si="79">J810+M810</f>
        <v>301.3</v>
      </c>
      <c r="J810" s="195">
        <v>168.8</v>
      </c>
      <c r="K810" s="196"/>
      <c r="L810" s="196">
        <v>22.2</v>
      </c>
      <c r="M810" s="195">
        <v>132.5</v>
      </c>
      <c r="N810" s="194">
        <f t="shared" ref="N810:N836" si="80">D810+I810</f>
        <v>2941.7000000000003</v>
      </c>
    </row>
    <row r="811" spans="1:14" s="200" customFormat="1" ht="15.75" x14ac:dyDescent="0.2">
      <c r="A811" s="202"/>
      <c r="B811" s="202" t="s">
        <v>16</v>
      </c>
      <c r="C811" s="203" t="s">
        <v>2459</v>
      </c>
      <c r="D811" s="194">
        <f t="shared" si="78"/>
        <v>13343</v>
      </c>
      <c r="E811" s="195">
        <v>13343</v>
      </c>
      <c r="F811" s="195">
        <v>10831.8</v>
      </c>
      <c r="G811" s="195">
        <v>38.4</v>
      </c>
      <c r="H811" s="196"/>
      <c r="I811" s="197">
        <f t="shared" si="79"/>
        <v>1853</v>
      </c>
      <c r="J811" s="195">
        <v>1791.2</v>
      </c>
      <c r="K811" s="196"/>
      <c r="L811" s="196">
        <v>411</v>
      </c>
      <c r="M811" s="195">
        <v>61.8</v>
      </c>
      <c r="N811" s="194">
        <f t="shared" si="80"/>
        <v>15196</v>
      </c>
    </row>
    <row r="812" spans="1:14" s="200" customFormat="1" ht="15.75" x14ac:dyDescent="0.2">
      <c r="A812" s="202"/>
      <c r="B812" s="202" t="s">
        <v>16</v>
      </c>
      <c r="C812" s="201" t="s">
        <v>2458</v>
      </c>
      <c r="D812" s="194">
        <f t="shared" si="78"/>
        <v>9814.7000000000007</v>
      </c>
      <c r="E812" s="195">
        <v>9814.7000000000007</v>
      </c>
      <c r="F812" s="195">
        <v>7935.5</v>
      </c>
      <c r="G812" s="195">
        <v>54.5</v>
      </c>
      <c r="H812" s="196"/>
      <c r="I812" s="197">
        <f t="shared" si="79"/>
        <v>1317.5</v>
      </c>
      <c r="J812" s="195">
        <v>1317.5</v>
      </c>
      <c r="K812" s="196"/>
      <c r="L812" s="196">
        <v>406.5</v>
      </c>
      <c r="M812" s="195"/>
      <c r="N812" s="194">
        <f t="shared" si="80"/>
        <v>11132.2</v>
      </c>
    </row>
    <row r="813" spans="1:14" ht="15.75" x14ac:dyDescent="0.2">
      <c r="A813" s="199"/>
      <c r="B813" s="199" t="s">
        <v>16</v>
      </c>
      <c r="C813" s="198" t="s">
        <v>2457</v>
      </c>
      <c r="D813" s="194">
        <f t="shared" si="78"/>
        <v>4480.3999999999996</v>
      </c>
      <c r="E813" s="195">
        <v>4480.3999999999996</v>
      </c>
      <c r="F813" s="195">
        <v>3808.5</v>
      </c>
      <c r="G813" s="195">
        <v>23.7</v>
      </c>
      <c r="H813" s="196"/>
      <c r="I813" s="197">
        <f t="shared" si="79"/>
        <v>778.5</v>
      </c>
      <c r="J813" s="195">
        <v>623.5</v>
      </c>
      <c r="K813" s="196"/>
      <c r="L813" s="196">
        <v>300.8</v>
      </c>
      <c r="M813" s="195">
        <v>155</v>
      </c>
      <c r="N813" s="194">
        <f t="shared" si="80"/>
        <v>5258.9</v>
      </c>
    </row>
    <row r="814" spans="1:14" ht="15.75" x14ac:dyDescent="0.2">
      <c r="A814" s="199"/>
      <c r="B814" s="199" t="s">
        <v>16</v>
      </c>
      <c r="C814" s="198" t="s">
        <v>2456</v>
      </c>
      <c r="D814" s="194">
        <f t="shared" si="78"/>
        <v>3057.7</v>
      </c>
      <c r="E814" s="195">
        <v>3057.7</v>
      </c>
      <c r="F814" s="195">
        <v>2484.4</v>
      </c>
      <c r="G814" s="195">
        <v>31</v>
      </c>
      <c r="H814" s="196"/>
      <c r="I814" s="197">
        <f t="shared" si="79"/>
        <v>494.2</v>
      </c>
      <c r="J814" s="195">
        <v>419.2</v>
      </c>
      <c r="K814" s="196"/>
      <c r="L814" s="196">
        <v>228</v>
      </c>
      <c r="M814" s="195">
        <v>75</v>
      </c>
      <c r="N814" s="194">
        <f t="shared" si="80"/>
        <v>3551.8999999999996</v>
      </c>
    </row>
    <row r="815" spans="1:14" ht="15.75" x14ac:dyDescent="0.2">
      <c r="A815" s="199"/>
      <c r="B815" s="199" t="s">
        <v>16</v>
      </c>
      <c r="C815" s="198" t="s">
        <v>2455</v>
      </c>
      <c r="D815" s="194">
        <f t="shared" si="78"/>
        <v>3472.7</v>
      </c>
      <c r="E815" s="195">
        <v>3472.7</v>
      </c>
      <c r="F815" s="195">
        <v>2853</v>
      </c>
      <c r="G815" s="195">
        <v>17</v>
      </c>
      <c r="H815" s="196"/>
      <c r="I815" s="197">
        <f t="shared" si="79"/>
        <v>467.8</v>
      </c>
      <c r="J815" s="195">
        <v>392.8</v>
      </c>
      <c r="K815" s="196"/>
      <c r="L815" s="196">
        <v>216.5</v>
      </c>
      <c r="M815" s="195">
        <v>75</v>
      </c>
      <c r="N815" s="194">
        <f t="shared" si="80"/>
        <v>3940.5</v>
      </c>
    </row>
    <row r="816" spans="1:14" ht="15.75" x14ac:dyDescent="0.2">
      <c r="A816" s="199"/>
      <c r="B816" s="199" t="s">
        <v>16</v>
      </c>
      <c r="C816" s="198" t="s">
        <v>2454</v>
      </c>
      <c r="D816" s="194">
        <f t="shared" si="78"/>
        <v>2310.8000000000002</v>
      </c>
      <c r="E816" s="195">
        <v>2310.8000000000002</v>
      </c>
      <c r="F816" s="195">
        <v>1877.4</v>
      </c>
      <c r="G816" s="195">
        <v>22.5</v>
      </c>
      <c r="H816" s="196"/>
      <c r="I816" s="197">
        <f t="shared" si="79"/>
        <v>701.5</v>
      </c>
      <c r="J816" s="195">
        <v>626.5</v>
      </c>
      <c r="K816" s="196"/>
      <c r="L816" s="196">
        <v>233.5</v>
      </c>
      <c r="M816" s="195">
        <v>75</v>
      </c>
      <c r="N816" s="194">
        <f t="shared" si="80"/>
        <v>3012.3</v>
      </c>
    </row>
    <row r="817" spans="1:14" ht="15.75" x14ac:dyDescent="0.2">
      <c r="A817" s="199"/>
      <c r="B817" s="199" t="s">
        <v>16</v>
      </c>
      <c r="C817" s="198" t="s">
        <v>2453</v>
      </c>
      <c r="D817" s="194">
        <f t="shared" si="78"/>
        <v>3081.4</v>
      </c>
      <c r="E817" s="195">
        <v>3081.4</v>
      </c>
      <c r="F817" s="195">
        <v>2508.8000000000002</v>
      </c>
      <c r="G817" s="195">
        <v>24.3</v>
      </c>
      <c r="H817" s="196"/>
      <c r="I817" s="197">
        <f t="shared" si="79"/>
        <v>378.1</v>
      </c>
      <c r="J817" s="195">
        <v>303.10000000000002</v>
      </c>
      <c r="K817" s="196"/>
      <c r="L817" s="196">
        <v>118.5</v>
      </c>
      <c r="M817" s="195">
        <v>75</v>
      </c>
      <c r="N817" s="194">
        <f t="shared" si="80"/>
        <v>3459.5</v>
      </c>
    </row>
    <row r="818" spans="1:14" ht="15.75" x14ac:dyDescent="0.2">
      <c r="A818" s="199"/>
      <c r="B818" s="199" t="s">
        <v>16</v>
      </c>
      <c r="C818" s="198" t="s">
        <v>2452</v>
      </c>
      <c r="D818" s="194">
        <f t="shared" si="78"/>
        <v>12070.8</v>
      </c>
      <c r="E818" s="195">
        <v>12070.8</v>
      </c>
      <c r="F818" s="195">
        <v>9934.2000000000007</v>
      </c>
      <c r="G818" s="195"/>
      <c r="H818" s="196"/>
      <c r="I818" s="197">
        <f t="shared" si="79"/>
        <v>1806.1</v>
      </c>
      <c r="J818" s="195">
        <v>1731.1</v>
      </c>
      <c r="K818" s="196"/>
      <c r="L818" s="196">
        <v>637</v>
      </c>
      <c r="M818" s="195">
        <v>75</v>
      </c>
      <c r="N818" s="194">
        <f t="shared" si="80"/>
        <v>13876.9</v>
      </c>
    </row>
    <row r="819" spans="1:14" ht="15.75" x14ac:dyDescent="0.2">
      <c r="A819" s="199"/>
      <c r="B819" s="199" t="s">
        <v>16</v>
      </c>
      <c r="C819" s="198" t="s">
        <v>2451</v>
      </c>
      <c r="D819" s="194">
        <f t="shared" si="78"/>
        <v>3281.3</v>
      </c>
      <c r="E819" s="195">
        <v>3281.3</v>
      </c>
      <c r="F819" s="195">
        <v>2680</v>
      </c>
      <c r="G819" s="195">
        <v>15.2</v>
      </c>
      <c r="H819" s="196"/>
      <c r="I819" s="197">
        <f t="shared" si="79"/>
        <v>7361.8</v>
      </c>
      <c r="J819" s="195">
        <v>286.8</v>
      </c>
      <c r="K819" s="196"/>
      <c r="L819" s="196">
        <v>78.8</v>
      </c>
      <c r="M819" s="195">
        <v>7075</v>
      </c>
      <c r="N819" s="194">
        <f t="shared" si="80"/>
        <v>10643.1</v>
      </c>
    </row>
    <row r="820" spans="1:14" ht="15.75" x14ac:dyDescent="0.2">
      <c r="A820" s="199"/>
      <c r="B820" s="199" t="s">
        <v>16</v>
      </c>
      <c r="C820" s="198" t="s">
        <v>2450</v>
      </c>
      <c r="D820" s="194">
        <f t="shared" si="78"/>
        <v>4498.2</v>
      </c>
      <c r="E820" s="195">
        <v>4498.2</v>
      </c>
      <c r="F820" s="195">
        <v>3659.6</v>
      </c>
      <c r="G820" s="195">
        <v>39.5</v>
      </c>
      <c r="H820" s="196"/>
      <c r="I820" s="197">
        <f t="shared" si="79"/>
        <v>632.70000000000005</v>
      </c>
      <c r="J820" s="195">
        <v>477.7</v>
      </c>
      <c r="K820" s="196"/>
      <c r="L820" s="196">
        <v>167.5</v>
      </c>
      <c r="M820" s="195">
        <v>155</v>
      </c>
      <c r="N820" s="194">
        <f t="shared" si="80"/>
        <v>5130.8999999999996</v>
      </c>
    </row>
    <row r="821" spans="1:14" ht="15.75" x14ac:dyDescent="0.2">
      <c r="A821" s="199"/>
      <c r="B821" s="199" t="s">
        <v>16</v>
      </c>
      <c r="C821" s="198" t="s">
        <v>2449</v>
      </c>
      <c r="D821" s="194">
        <f t="shared" si="78"/>
        <v>2331.1</v>
      </c>
      <c r="E821" s="195">
        <v>2331.1</v>
      </c>
      <c r="F821" s="195">
        <v>1900.7</v>
      </c>
      <c r="G821" s="195">
        <v>15.2</v>
      </c>
      <c r="H821" s="196"/>
      <c r="I821" s="197">
        <f t="shared" si="79"/>
        <v>356.6</v>
      </c>
      <c r="J821" s="195">
        <v>281.60000000000002</v>
      </c>
      <c r="K821" s="196"/>
      <c r="L821" s="196">
        <v>131.80000000000001</v>
      </c>
      <c r="M821" s="195">
        <v>75</v>
      </c>
      <c r="N821" s="194">
        <f t="shared" si="80"/>
        <v>2687.7</v>
      </c>
    </row>
    <row r="822" spans="1:14" ht="15.75" x14ac:dyDescent="0.2">
      <c r="A822" s="199"/>
      <c r="B822" s="199" t="s">
        <v>16</v>
      </c>
      <c r="C822" s="198" t="s">
        <v>2448</v>
      </c>
      <c r="D822" s="194">
        <f t="shared" si="78"/>
        <v>3118.8</v>
      </c>
      <c r="E822" s="195">
        <v>3118.8</v>
      </c>
      <c r="F822" s="195">
        <v>2543.9</v>
      </c>
      <c r="G822" s="195">
        <v>18.8</v>
      </c>
      <c r="H822" s="196"/>
      <c r="I822" s="197">
        <f t="shared" si="79"/>
        <v>686.5</v>
      </c>
      <c r="J822" s="195">
        <v>531.5</v>
      </c>
      <c r="K822" s="196"/>
      <c r="L822" s="196">
        <v>127.8</v>
      </c>
      <c r="M822" s="195">
        <v>155</v>
      </c>
      <c r="N822" s="194">
        <f t="shared" si="80"/>
        <v>3805.3</v>
      </c>
    </row>
    <row r="823" spans="1:14" ht="15.75" x14ac:dyDescent="0.2">
      <c r="A823" s="199"/>
      <c r="B823" s="199" t="s">
        <v>16</v>
      </c>
      <c r="C823" s="198" t="s">
        <v>2447</v>
      </c>
      <c r="D823" s="194">
        <f t="shared" si="78"/>
        <v>1970.7</v>
      </c>
      <c r="E823" s="195">
        <v>1970.7</v>
      </c>
      <c r="F823" s="195">
        <v>1605.2</v>
      </c>
      <c r="G823" s="195">
        <v>15.2</v>
      </c>
      <c r="H823" s="196"/>
      <c r="I823" s="197">
        <f t="shared" si="79"/>
        <v>374.8</v>
      </c>
      <c r="J823" s="195">
        <v>299.8</v>
      </c>
      <c r="K823" s="196"/>
      <c r="L823" s="196">
        <v>130.80000000000001</v>
      </c>
      <c r="M823" s="195">
        <v>75</v>
      </c>
      <c r="N823" s="194">
        <f t="shared" si="80"/>
        <v>2345.5</v>
      </c>
    </row>
    <row r="824" spans="1:14" ht="15.75" x14ac:dyDescent="0.2">
      <c r="A824" s="199"/>
      <c r="B824" s="199" t="s">
        <v>16</v>
      </c>
      <c r="C824" s="198" t="s">
        <v>2446</v>
      </c>
      <c r="D824" s="194">
        <f t="shared" si="78"/>
        <v>2928.7</v>
      </c>
      <c r="E824" s="195">
        <v>2928.7</v>
      </c>
      <c r="F824" s="195">
        <v>2387.6</v>
      </c>
      <c r="G824" s="195">
        <v>19.399999999999999</v>
      </c>
      <c r="H824" s="196"/>
      <c r="I824" s="197">
        <f t="shared" si="79"/>
        <v>465.3</v>
      </c>
      <c r="J824" s="195">
        <v>390.3</v>
      </c>
      <c r="K824" s="196"/>
      <c r="L824" s="196">
        <v>174.2</v>
      </c>
      <c r="M824" s="195">
        <v>75</v>
      </c>
      <c r="N824" s="194">
        <f t="shared" si="80"/>
        <v>3394</v>
      </c>
    </row>
    <row r="825" spans="1:14" ht="15.75" x14ac:dyDescent="0.2">
      <c r="A825" s="199"/>
      <c r="B825" s="199" t="s">
        <v>16</v>
      </c>
      <c r="C825" s="198" t="s">
        <v>2445</v>
      </c>
      <c r="D825" s="194">
        <f t="shared" si="78"/>
        <v>8989</v>
      </c>
      <c r="E825" s="195">
        <v>8989</v>
      </c>
      <c r="F825" s="195">
        <v>7338.7</v>
      </c>
      <c r="G825" s="195">
        <v>76.5</v>
      </c>
      <c r="H825" s="196"/>
      <c r="I825" s="197">
        <f t="shared" si="79"/>
        <v>972.6</v>
      </c>
      <c r="J825" s="195">
        <v>897.6</v>
      </c>
      <c r="K825" s="196"/>
      <c r="L825" s="196">
        <v>462.5</v>
      </c>
      <c r="M825" s="195">
        <v>75</v>
      </c>
      <c r="N825" s="194">
        <f t="shared" si="80"/>
        <v>9961.6</v>
      </c>
    </row>
    <row r="826" spans="1:14" ht="15.75" x14ac:dyDescent="0.2">
      <c r="A826" s="199"/>
      <c r="B826" s="199" t="s">
        <v>16</v>
      </c>
      <c r="C826" s="198" t="s">
        <v>2444</v>
      </c>
      <c r="D826" s="194">
        <f t="shared" si="78"/>
        <v>10392.9</v>
      </c>
      <c r="E826" s="195">
        <v>10392.9</v>
      </c>
      <c r="F826" s="195">
        <v>8666.5</v>
      </c>
      <c r="G826" s="195"/>
      <c r="H826" s="196"/>
      <c r="I826" s="197">
        <f t="shared" si="79"/>
        <v>1523.4</v>
      </c>
      <c r="J826" s="195">
        <v>1422.9</v>
      </c>
      <c r="K826" s="196"/>
      <c r="L826" s="196">
        <v>325.5</v>
      </c>
      <c r="M826" s="195">
        <v>100.5</v>
      </c>
      <c r="N826" s="194">
        <f t="shared" si="80"/>
        <v>11916.3</v>
      </c>
    </row>
    <row r="827" spans="1:14" ht="15.75" x14ac:dyDescent="0.2">
      <c r="A827" s="199"/>
      <c r="B827" s="199" t="s">
        <v>16</v>
      </c>
      <c r="C827" s="198" t="s">
        <v>2443</v>
      </c>
      <c r="D827" s="194">
        <f t="shared" si="78"/>
        <v>3143.7</v>
      </c>
      <c r="E827" s="195">
        <v>3143.7</v>
      </c>
      <c r="F827" s="195">
        <v>2562.1999999999998</v>
      </c>
      <c r="G827" s="195">
        <v>21.9</v>
      </c>
      <c r="H827" s="196"/>
      <c r="I827" s="197">
        <f t="shared" si="79"/>
        <v>452.4</v>
      </c>
      <c r="J827" s="195">
        <v>377.4</v>
      </c>
      <c r="K827" s="196"/>
      <c r="L827" s="196">
        <v>201.6</v>
      </c>
      <c r="M827" s="195">
        <v>75</v>
      </c>
      <c r="N827" s="194">
        <f t="shared" si="80"/>
        <v>3596.1</v>
      </c>
    </row>
    <row r="828" spans="1:14" ht="15.75" x14ac:dyDescent="0.2">
      <c r="A828" s="199"/>
      <c r="B828" s="199" t="s">
        <v>16</v>
      </c>
      <c r="C828" s="198" t="s">
        <v>2442</v>
      </c>
      <c r="D828" s="194">
        <f t="shared" si="78"/>
        <v>2966.5</v>
      </c>
      <c r="E828" s="195">
        <v>2966.5</v>
      </c>
      <c r="F828" s="195">
        <v>2417.1</v>
      </c>
      <c r="G828" s="195">
        <v>21.3</v>
      </c>
      <c r="H828" s="196"/>
      <c r="I828" s="197">
        <f t="shared" si="79"/>
        <v>561.29999999999995</v>
      </c>
      <c r="J828" s="195">
        <v>406.3</v>
      </c>
      <c r="K828" s="196"/>
      <c r="L828" s="196">
        <v>214.7</v>
      </c>
      <c r="M828" s="195">
        <v>155</v>
      </c>
      <c r="N828" s="194">
        <f t="shared" si="80"/>
        <v>3527.8</v>
      </c>
    </row>
    <row r="829" spans="1:14" ht="15.75" x14ac:dyDescent="0.2">
      <c r="A829" s="199"/>
      <c r="B829" s="199" t="s">
        <v>16</v>
      </c>
      <c r="C829" s="198" t="s">
        <v>2441</v>
      </c>
      <c r="D829" s="194">
        <f t="shared" si="78"/>
        <v>8376.7000000000007</v>
      </c>
      <c r="E829" s="195">
        <v>8376.7000000000007</v>
      </c>
      <c r="F829" s="195">
        <v>6859</v>
      </c>
      <c r="G829" s="195">
        <v>43.7</v>
      </c>
      <c r="H829" s="196"/>
      <c r="I829" s="197">
        <f t="shared" si="79"/>
        <v>1206.0999999999999</v>
      </c>
      <c r="J829" s="195">
        <v>1131.0999999999999</v>
      </c>
      <c r="K829" s="196"/>
      <c r="L829" s="196">
        <v>465.3</v>
      </c>
      <c r="M829" s="195">
        <v>75</v>
      </c>
      <c r="N829" s="194">
        <f t="shared" si="80"/>
        <v>9582.8000000000011</v>
      </c>
    </row>
    <row r="830" spans="1:14" ht="15.75" x14ac:dyDescent="0.2">
      <c r="A830" s="199"/>
      <c r="B830" s="199" t="s">
        <v>16</v>
      </c>
      <c r="C830" s="198" t="s">
        <v>2440</v>
      </c>
      <c r="D830" s="194">
        <f t="shared" si="78"/>
        <v>2643.9</v>
      </c>
      <c r="E830" s="195">
        <v>2643.9</v>
      </c>
      <c r="F830" s="195">
        <v>2154.4</v>
      </c>
      <c r="G830" s="195">
        <v>18.8</v>
      </c>
      <c r="H830" s="196"/>
      <c r="I830" s="197">
        <f t="shared" si="79"/>
        <v>717.9</v>
      </c>
      <c r="J830" s="195">
        <v>642.9</v>
      </c>
      <c r="K830" s="196"/>
      <c r="L830" s="196">
        <v>243.7</v>
      </c>
      <c r="M830" s="195">
        <v>75</v>
      </c>
      <c r="N830" s="194">
        <f t="shared" si="80"/>
        <v>3361.8</v>
      </c>
    </row>
    <row r="831" spans="1:14" ht="15.75" x14ac:dyDescent="0.2">
      <c r="A831" s="199"/>
      <c r="B831" s="199" t="s">
        <v>16</v>
      </c>
      <c r="C831" s="198" t="s">
        <v>2439</v>
      </c>
      <c r="D831" s="194">
        <f t="shared" si="78"/>
        <v>2683.7</v>
      </c>
      <c r="E831" s="195">
        <v>2683.7</v>
      </c>
      <c r="F831" s="195">
        <v>2187.9</v>
      </c>
      <c r="G831" s="195">
        <v>17.600000000000001</v>
      </c>
      <c r="H831" s="196"/>
      <c r="I831" s="197">
        <f t="shared" si="79"/>
        <v>358</v>
      </c>
      <c r="J831" s="195">
        <v>283</v>
      </c>
      <c r="K831" s="196"/>
      <c r="L831" s="196">
        <v>114.4</v>
      </c>
      <c r="M831" s="195">
        <v>75</v>
      </c>
      <c r="N831" s="194">
        <f t="shared" si="80"/>
        <v>3041.7</v>
      </c>
    </row>
    <row r="832" spans="1:14" ht="15.75" x14ac:dyDescent="0.2">
      <c r="A832" s="199"/>
      <c r="B832" s="199" t="s">
        <v>16</v>
      </c>
      <c r="C832" s="198" t="s">
        <v>2438</v>
      </c>
      <c r="D832" s="194">
        <f t="shared" si="78"/>
        <v>2467.9</v>
      </c>
      <c r="E832" s="195">
        <v>2467.9</v>
      </c>
      <c r="F832" s="195">
        <v>2006.4</v>
      </c>
      <c r="G832" s="195">
        <v>23.7</v>
      </c>
      <c r="H832" s="196"/>
      <c r="I832" s="197">
        <f t="shared" si="79"/>
        <v>414.9</v>
      </c>
      <c r="J832" s="195">
        <v>339.9</v>
      </c>
      <c r="K832" s="196"/>
      <c r="L832" s="196">
        <v>189.3</v>
      </c>
      <c r="M832" s="195">
        <v>75</v>
      </c>
      <c r="N832" s="194">
        <f t="shared" si="80"/>
        <v>2882.8</v>
      </c>
    </row>
    <row r="833" spans="1:14" ht="15.75" x14ac:dyDescent="0.2">
      <c r="A833" s="199"/>
      <c r="B833" s="199" t="s">
        <v>16</v>
      </c>
      <c r="C833" s="198" t="s">
        <v>2437</v>
      </c>
      <c r="D833" s="194">
        <f t="shared" si="78"/>
        <v>2001.4</v>
      </c>
      <c r="E833" s="195">
        <v>2001.4</v>
      </c>
      <c r="F833" s="195">
        <v>1629.4</v>
      </c>
      <c r="G833" s="195">
        <v>16.399999999999999</v>
      </c>
      <c r="H833" s="196"/>
      <c r="I833" s="197">
        <f t="shared" si="79"/>
        <v>350.8</v>
      </c>
      <c r="J833" s="195">
        <v>275.8</v>
      </c>
      <c r="K833" s="196"/>
      <c r="L833" s="196">
        <v>80.599999999999994</v>
      </c>
      <c r="M833" s="195">
        <v>75</v>
      </c>
      <c r="N833" s="194">
        <f t="shared" si="80"/>
        <v>2352.2000000000003</v>
      </c>
    </row>
    <row r="834" spans="1:14" ht="15.75" x14ac:dyDescent="0.2">
      <c r="A834" s="199"/>
      <c r="B834" s="199" t="s">
        <v>16</v>
      </c>
      <c r="C834" s="198" t="s">
        <v>2436</v>
      </c>
      <c r="D834" s="194">
        <f t="shared" si="78"/>
        <v>1907.9</v>
      </c>
      <c r="E834" s="195">
        <v>1907.9</v>
      </c>
      <c r="F834" s="195">
        <v>1554.3</v>
      </c>
      <c r="G834" s="195">
        <v>14.6</v>
      </c>
      <c r="H834" s="196"/>
      <c r="I834" s="197">
        <f t="shared" si="79"/>
        <v>296.10000000000002</v>
      </c>
      <c r="J834" s="195">
        <v>221.1</v>
      </c>
      <c r="K834" s="196"/>
      <c r="L834" s="196">
        <v>79.5</v>
      </c>
      <c r="M834" s="195">
        <v>75</v>
      </c>
      <c r="N834" s="194">
        <f t="shared" si="80"/>
        <v>2204</v>
      </c>
    </row>
    <row r="835" spans="1:14" ht="15.75" x14ac:dyDescent="0.2">
      <c r="A835" s="199"/>
      <c r="B835" s="199" t="s">
        <v>16</v>
      </c>
      <c r="C835" s="198" t="s">
        <v>2435</v>
      </c>
      <c r="D835" s="194">
        <f t="shared" si="78"/>
        <v>4637.7</v>
      </c>
      <c r="E835" s="195">
        <v>4637.7</v>
      </c>
      <c r="F835" s="195">
        <v>3804.4</v>
      </c>
      <c r="G835" s="195"/>
      <c r="H835" s="196"/>
      <c r="I835" s="197">
        <f t="shared" si="79"/>
        <v>773.7</v>
      </c>
      <c r="J835" s="195">
        <v>698.7</v>
      </c>
      <c r="K835" s="196"/>
      <c r="L835" s="196">
        <v>159.5</v>
      </c>
      <c r="M835" s="195">
        <v>75</v>
      </c>
      <c r="N835" s="194">
        <f t="shared" si="80"/>
        <v>5411.4</v>
      </c>
    </row>
    <row r="836" spans="1:14" ht="15.75" x14ac:dyDescent="0.2">
      <c r="A836" s="199"/>
      <c r="B836" s="199" t="s">
        <v>16</v>
      </c>
      <c r="C836" s="198" t="s">
        <v>2434</v>
      </c>
      <c r="D836" s="194">
        <f t="shared" si="78"/>
        <v>2539.1</v>
      </c>
      <c r="E836" s="195">
        <v>2539.1</v>
      </c>
      <c r="F836" s="195">
        <v>2067.6999999999998</v>
      </c>
      <c r="G836" s="195">
        <v>19.399999999999999</v>
      </c>
      <c r="H836" s="196"/>
      <c r="I836" s="197">
        <f t="shared" si="79"/>
        <v>431.6</v>
      </c>
      <c r="J836" s="195">
        <v>276.60000000000002</v>
      </c>
      <c r="K836" s="196"/>
      <c r="L836" s="196">
        <v>120.6</v>
      </c>
      <c r="M836" s="195">
        <v>155</v>
      </c>
      <c r="N836" s="194">
        <f t="shared" si="80"/>
        <v>2970.7</v>
      </c>
    </row>
    <row r="837" spans="1:14" ht="15.75" x14ac:dyDescent="0.2">
      <c r="A837" s="199"/>
      <c r="B837" s="199"/>
      <c r="C837" s="198"/>
      <c r="D837" s="197"/>
      <c r="E837" s="195"/>
      <c r="F837" s="204"/>
      <c r="G837" s="195"/>
      <c r="H837" s="204"/>
      <c r="I837" s="197"/>
      <c r="J837" s="204"/>
      <c r="K837" s="204"/>
      <c r="L837" s="204"/>
      <c r="M837" s="204"/>
      <c r="N837" s="197"/>
    </row>
    <row r="838" spans="1:14" s="205" customFormat="1" ht="39" x14ac:dyDescent="0.2">
      <c r="A838" s="208"/>
      <c r="B838" s="208"/>
      <c r="C838" s="207" t="s">
        <v>2433</v>
      </c>
      <c r="D838" s="206">
        <f>SUM(D840:D852)</f>
        <v>373655.89999999997</v>
      </c>
      <c r="E838" s="206">
        <f>SUM(E840:E852)</f>
        <v>373655.89999999997</v>
      </c>
      <c r="F838" s="206">
        <f>SUM(F840:F852)</f>
        <v>304348.10000000003</v>
      </c>
      <c r="G838" s="206">
        <f>SUM(G840:G852)</f>
        <v>2808.1000000000004</v>
      </c>
      <c r="H838" s="206"/>
      <c r="I838" s="206">
        <f>SUM(I840:I852)</f>
        <v>82744.900000000009</v>
      </c>
      <c r="J838" s="206">
        <f>SUM(J840:J852)</f>
        <v>49877.9</v>
      </c>
      <c r="K838" s="206"/>
      <c r="L838" s="206">
        <f>SUM(L840:L852)</f>
        <v>9914.1</v>
      </c>
      <c r="M838" s="206">
        <f>SUM(M840:M852)</f>
        <v>32867</v>
      </c>
      <c r="N838" s="206">
        <f>SUM(N840:N852)</f>
        <v>456400.80000000005</v>
      </c>
    </row>
    <row r="839" spans="1:14" ht="15.75" x14ac:dyDescent="0.2">
      <c r="A839" s="199"/>
      <c r="B839" s="199"/>
      <c r="C839" s="198"/>
      <c r="D839" s="197"/>
      <c r="E839" s="195"/>
      <c r="F839" s="204"/>
      <c r="G839" s="195"/>
      <c r="H839" s="204"/>
      <c r="I839" s="197"/>
      <c r="J839" s="204"/>
      <c r="K839" s="204"/>
      <c r="L839" s="204"/>
      <c r="M839" s="204"/>
      <c r="N839" s="197"/>
    </row>
    <row r="840" spans="1:14" ht="31.5" x14ac:dyDescent="0.2">
      <c r="A840" s="199"/>
      <c r="B840" s="202" t="s">
        <v>16</v>
      </c>
      <c r="C840" s="198" t="s">
        <v>2432</v>
      </c>
      <c r="D840" s="194">
        <f t="shared" ref="D840:D852" si="81">E840+H840</f>
        <v>4008.8</v>
      </c>
      <c r="E840" s="195">
        <v>4008.8</v>
      </c>
      <c r="F840" s="195">
        <v>2985.6</v>
      </c>
      <c r="G840" s="195">
        <v>198.4</v>
      </c>
      <c r="H840" s="196"/>
      <c r="I840" s="197">
        <f t="shared" ref="I840:I852" si="82">J840+M840</f>
        <v>518.29999999999995</v>
      </c>
      <c r="J840" s="195">
        <v>256.3</v>
      </c>
      <c r="K840" s="196"/>
      <c r="L840" s="196">
        <v>66.400000000000006</v>
      </c>
      <c r="M840" s="195">
        <v>262</v>
      </c>
      <c r="N840" s="194">
        <f t="shared" ref="N840:N852" si="83">D840+I840</f>
        <v>4527.1000000000004</v>
      </c>
    </row>
    <row r="841" spans="1:14" s="200" customFormat="1" ht="15.75" x14ac:dyDescent="0.2">
      <c r="A841" s="202"/>
      <c r="B841" s="202" t="s">
        <v>16</v>
      </c>
      <c r="C841" s="203" t="s">
        <v>2431</v>
      </c>
      <c r="D841" s="194">
        <f t="shared" si="81"/>
        <v>72167.8</v>
      </c>
      <c r="E841" s="195">
        <v>72167.8</v>
      </c>
      <c r="F841" s="195">
        <v>58475.9</v>
      </c>
      <c r="G841" s="195">
        <v>577.70000000000005</v>
      </c>
      <c r="H841" s="196"/>
      <c r="I841" s="197">
        <f t="shared" si="82"/>
        <v>19712.800000000003</v>
      </c>
      <c r="J841" s="195">
        <v>9687.8000000000011</v>
      </c>
      <c r="K841" s="196"/>
      <c r="L841" s="196">
        <v>1751.9</v>
      </c>
      <c r="M841" s="195">
        <v>10025</v>
      </c>
      <c r="N841" s="194">
        <f t="shared" si="83"/>
        <v>91880.6</v>
      </c>
    </row>
    <row r="842" spans="1:14" s="200" customFormat="1" ht="15.75" x14ac:dyDescent="0.2">
      <c r="A842" s="202"/>
      <c r="B842" s="202" t="s">
        <v>16</v>
      </c>
      <c r="C842" s="201" t="s">
        <v>2430</v>
      </c>
      <c r="D842" s="194">
        <f t="shared" si="81"/>
        <v>45484.800000000003</v>
      </c>
      <c r="E842" s="195">
        <v>45484.800000000003</v>
      </c>
      <c r="F842" s="195">
        <v>36528.6</v>
      </c>
      <c r="G842" s="195">
        <v>406.5</v>
      </c>
      <c r="H842" s="196"/>
      <c r="I842" s="197">
        <f t="shared" si="82"/>
        <v>13135.9</v>
      </c>
      <c r="J842" s="195">
        <v>6105.9</v>
      </c>
      <c r="K842" s="196"/>
      <c r="L842" s="196">
        <v>804.8</v>
      </c>
      <c r="M842" s="195">
        <v>7030</v>
      </c>
      <c r="N842" s="194">
        <f t="shared" si="83"/>
        <v>58620.700000000004</v>
      </c>
    </row>
    <row r="843" spans="1:14" ht="15.75" x14ac:dyDescent="0.2">
      <c r="A843" s="199"/>
      <c r="B843" s="199" t="s">
        <v>16</v>
      </c>
      <c r="C843" s="198" t="s">
        <v>2429</v>
      </c>
      <c r="D843" s="194">
        <f t="shared" si="81"/>
        <v>20669.8</v>
      </c>
      <c r="E843" s="195">
        <v>20669.8</v>
      </c>
      <c r="F843" s="195">
        <v>16949.400000000001</v>
      </c>
      <c r="G843" s="195">
        <v>100</v>
      </c>
      <c r="H843" s="196"/>
      <c r="I843" s="197">
        <f t="shared" si="82"/>
        <v>2890.1</v>
      </c>
      <c r="J843" s="195">
        <v>2890.1</v>
      </c>
      <c r="K843" s="196"/>
      <c r="L843" s="196">
        <v>721.4</v>
      </c>
      <c r="M843" s="195"/>
      <c r="N843" s="194">
        <f t="shared" si="83"/>
        <v>23559.899999999998</v>
      </c>
    </row>
    <row r="844" spans="1:14" ht="15.75" x14ac:dyDescent="0.2">
      <c r="A844" s="199"/>
      <c r="B844" s="199" t="s">
        <v>16</v>
      </c>
      <c r="C844" s="198" t="s">
        <v>2428</v>
      </c>
      <c r="D844" s="194">
        <f t="shared" si="81"/>
        <v>23200.400000000001</v>
      </c>
      <c r="E844" s="195">
        <v>23200.400000000001</v>
      </c>
      <c r="F844" s="195">
        <v>18975.3</v>
      </c>
      <c r="G844" s="195">
        <v>183.9</v>
      </c>
      <c r="H844" s="196"/>
      <c r="I844" s="197">
        <f t="shared" si="82"/>
        <v>4030.9</v>
      </c>
      <c r="J844" s="195">
        <v>3920.9</v>
      </c>
      <c r="K844" s="196"/>
      <c r="L844" s="196">
        <v>1243.8</v>
      </c>
      <c r="M844" s="195">
        <v>110</v>
      </c>
      <c r="N844" s="194">
        <f t="shared" si="83"/>
        <v>27231.300000000003</v>
      </c>
    </row>
    <row r="845" spans="1:14" ht="15.75" x14ac:dyDescent="0.2">
      <c r="A845" s="199"/>
      <c r="B845" s="199" t="s">
        <v>16</v>
      </c>
      <c r="C845" s="198" t="s">
        <v>2427</v>
      </c>
      <c r="D845" s="194">
        <f t="shared" si="81"/>
        <v>24553.599999999999</v>
      </c>
      <c r="E845" s="195">
        <v>24553.599999999999</v>
      </c>
      <c r="F845" s="195">
        <v>20137.199999999997</v>
      </c>
      <c r="G845" s="195">
        <v>114.4</v>
      </c>
      <c r="H845" s="196"/>
      <c r="I845" s="197">
        <f t="shared" si="82"/>
        <v>3201.8</v>
      </c>
      <c r="J845" s="195">
        <v>3091.8</v>
      </c>
      <c r="K845" s="196"/>
      <c r="L845" s="196">
        <v>503.6</v>
      </c>
      <c r="M845" s="195">
        <v>110</v>
      </c>
      <c r="N845" s="194">
        <f t="shared" si="83"/>
        <v>27755.399999999998</v>
      </c>
    </row>
    <row r="846" spans="1:14" ht="15.75" x14ac:dyDescent="0.2">
      <c r="A846" s="199"/>
      <c r="B846" s="199" t="s">
        <v>16</v>
      </c>
      <c r="C846" s="198" t="s">
        <v>2426</v>
      </c>
      <c r="D846" s="194">
        <f t="shared" si="81"/>
        <v>28048</v>
      </c>
      <c r="E846" s="195">
        <v>28048</v>
      </c>
      <c r="F846" s="195">
        <v>23012.6</v>
      </c>
      <c r="G846" s="195">
        <v>116.7</v>
      </c>
      <c r="H846" s="196"/>
      <c r="I846" s="197">
        <f t="shared" si="82"/>
        <v>3240.9</v>
      </c>
      <c r="J846" s="195">
        <v>3130.9</v>
      </c>
      <c r="K846" s="196"/>
      <c r="L846" s="196">
        <v>183.9</v>
      </c>
      <c r="M846" s="195">
        <v>110</v>
      </c>
      <c r="N846" s="194">
        <f t="shared" si="83"/>
        <v>31288.9</v>
      </c>
    </row>
    <row r="847" spans="1:14" ht="15.75" x14ac:dyDescent="0.2">
      <c r="A847" s="199"/>
      <c r="B847" s="199" t="s">
        <v>16</v>
      </c>
      <c r="C847" s="198" t="s">
        <v>2425</v>
      </c>
      <c r="D847" s="194">
        <f t="shared" si="81"/>
        <v>23082.1</v>
      </c>
      <c r="E847" s="195">
        <v>23082.1</v>
      </c>
      <c r="F847" s="195">
        <v>18937.099999999999</v>
      </c>
      <c r="G847" s="195">
        <v>97.6</v>
      </c>
      <c r="H847" s="196"/>
      <c r="I847" s="197">
        <f t="shared" si="82"/>
        <v>2609.6999999999998</v>
      </c>
      <c r="J847" s="195">
        <v>2499.6999999999998</v>
      </c>
      <c r="K847" s="196"/>
      <c r="L847" s="196">
        <v>410</v>
      </c>
      <c r="M847" s="195">
        <v>110</v>
      </c>
      <c r="N847" s="194">
        <f t="shared" si="83"/>
        <v>25691.8</v>
      </c>
    </row>
    <row r="848" spans="1:14" ht="15.75" x14ac:dyDescent="0.2">
      <c r="A848" s="199"/>
      <c r="B848" s="199" t="s">
        <v>16</v>
      </c>
      <c r="C848" s="198" t="s">
        <v>2424</v>
      </c>
      <c r="D848" s="194">
        <f t="shared" si="81"/>
        <v>26984.9</v>
      </c>
      <c r="E848" s="195">
        <v>26984.9</v>
      </c>
      <c r="F848" s="195">
        <v>22110.7</v>
      </c>
      <c r="G848" s="195">
        <v>155.5</v>
      </c>
      <c r="H848" s="196"/>
      <c r="I848" s="197">
        <f t="shared" si="82"/>
        <v>3862.4</v>
      </c>
      <c r="J848" s="195">
        <v>3862.4</v>
      </c>
      <c r="K848" s="196"/>
      <c r="L848" s="196">
        <v>719.8</v>
      </c>
      <c r="M848" s="195"/>
      <c r="N848" s="194">
        <f t="shared" si="83"/>
        <v>30847.300000000003</v>
      </c>
    </row>
    <row r="849" spans="1:14" ht="15.75" x14ac:dyDescent="0.2">
      <c r="A849" s="199"/>
      <c r="B849" s="199" t="s">
        <v>16</v>
      </c>
      <c r="C849" s="198" t="s">
        <v>2423</v>
      </c>
      <c r="D849" s="194">
        <f t="shared" si="81"/>
        <v>17975.3</v>
      </c>
      <c r="E849" s="195">
        <v>17975.3</v>
      </c>
      <c r="F849" s="195">
        <v>14684.1</v>
      </c>
      <c r="G849" s="195">
        <v>168.1</v>
      </c>
      <c r="H849" s="196"/>
      <c r="I849" s="197">
        <f t="shared" si="82"/>
        <v>2330.1</v>
      </c>
      <c r="J849" s="195">
        <v>2330.1</v>
      </c>
      <c r="K849" s="196"/>
      <c r="L849" s="196">
        <v>476.5</v>
      </c>
      <c r="M849" s="195"/>
      <c r="N849" s="194">
        <f t="shared" si="83"/>
        <v>20305.399999999998</v>
      </c>
    </row>
    <row r="850" spans="1:14" ht="15.75" x14ac:dyDescent="0.2">
      <c r="A850" s="199"/>
      <c r="B850" s="199" t="s">
        <v>16</v>
      </c>
      <c r="C850" s="198" t="s">
        <v>2422</v>
      </c>
      <c r="D850" s="194">
        <f t="shared" si="81"/>
        <v>28582.1</v>
      </c>
      <c r="E850" s="195">
        <v>28582.1</v>
      </c>
      <c r="F850" s="195">
        <v>23389.9</v>
      </c>
      <c r="G850" s="195">
        <v>207.5</v>
      </c>
      <c r="H850" s="196"/>
      <c r="I850" s="197">
        <f t="shared" si="82"/>
        <v>3242.1</v>
      </c>
      <c r="J850" s="195">
        <v>3132.1</v>
      </c>
      <c r="K850" s="196"/>
      <c r="L850" s="196">
        <v>693.3</v>
      </c>
      <c r="M850" s="195">
        <v>110</v>
      </c>
      <c r="N850" s="194">
        <f t="shared" si="83"/>
        <v>31824.199999999997</v>
      </c>
    </row>
    <row r="851" spans="1:14" ht="15.75" x14ac:dyDescent="0.2">
      <c r="A851" s="199"/>
      <c r="B851" s="199" t="s">
        <v>16</v>
      </c>
      <c r="C851" s="198" t="s">
        <v>2421</v>
      </c>
      <c r="D851" s="194">
        <f t="shared" si="81"/>
        <v>26478.7</v>
      </c>
      <c r="E851" s="195">
        <v>26478.7</v>
      </c>
      <c r="F851" s="195">
        <v>21724.5</v>
      </c>
      <c r="G851" s="195">
        <v>110.9</v>
      </c>
      <c r="H851" s="196"/>
      <c r="I851" s="197">
        <f t="shared" si="82"/>
        <v>11912.3</v>
      </c>
      <c r="J851" s="195">
        <v>3912.3</v>
      </c>
      <c r="K851" s="196"/>
      <c r="L851" s="196">
        <v>862.2</v>
      </c>
      <c r="M851" s="195">
        <v>8000</v>
      </c>
      <c r="N851" s="194">
        <f t="shared" si="83"/>
        <v>38391</v>
      </c>
    </row>
    <row r="852" spans="1:14" ht="15.75" x14ac:dyDescent="0.2">
      <c r="A852" s="199"/>
      <c r="B852" s="199" t="s">
        <v>16</v>
      </c>
      <c r="C852" s="198" t="s">
        <v>2420</v>
      </c>
      <c r="D852" s="194">
        <f t="shared" si="81"/>
        <v>32419.599999999999</v>
      </c>
      <c r="E852" s="195">
        <v>32419.599999999999</v>
      </c>
      <c r="F852" s="195">
        <v>26437.200000000001</v>
      </c>
      <c r="G852" s="195">
        <v>370.9</v>
      </c>
      <c r="H852" s="196"/>
      <c r="I852" s="197">
        <f t="shared" si="82"/>
        <v>12057.6</v>
      </c>
      <c r="J852" s="195">
        <v>5057.6000000000004</v>
      </c>
      <c r="K852" s="196"/>
      <c r="L852" s="196">
        <v>1476.5</v>
      </c>
      <c r="M852" s="195">
        <v>7000</v>
      </c>
      <c r="N852" s="194">
        <f t="shared" si="83"/>
        <v>44477.2</v>
      </c>
    </row>
    <row r="853" spans="1:14" x14ac:dyDescent="0.2">
      <c r="D853" s="188"/>
      <c r="E853" s="188"/>
      <c r="F853" s="189"/>
      <c r="G853" s="189"/>
      <c r="H853" s="189"/>
      <c r="I853" s="188"/>
      <c r="J853" s="188"/>
      <c r="K853" s="189"/>
      <c r="L853" s="189"/>
      <c r="M853" s="189"/>
      <c r="N853" s="188"/>
    </row>
    <row r="854" spans="1:14" x14ac:dyDescent="0.2">
      <c r="D854" s="188"/>
      <c r="E854" s="188"/>
      <c r="F854" s="189"/>
      <c r="G854" s="189"/>
      <c r="H854" s="189"/>
      <c r="I854" s="188"/>
      <c r="J854" s="188"/>
      <c r="K854" s="189"/>
      <c r="L854" s="189"/>
      <c r="M854" s="189"/>
      <c r="N854" s="188"/>
    </row>
    <row r="855" spans="1:14" x14ac:dyDescent="0.2">
      <c r="D855" s="188"/>
      <c r="E855" s="188"/>
      <c r="F855" s="189"/>
      <c r="G855" s="189"/>
      <c r="H855" s="189"/>
      <c r="I855" s="188"/>
      <c r="J855" s="188"/>
      <c r="K855" s="189"/>
      <c r="L855" s="189"/>
      <c r="M855" s="189"/>
      <c r="N855" s="188"/>
    </row>
    <row r="856" spans="1:14" x14ac:dyDescent="0.2">
      <c r="D856" s="188"/>
      <c r="E856" s="188"/>
      <c r="F856" s="189"/>
      <c r="G856" s="189"/>
      <c r="H856" s="189"/>
      <c r="I856" s="188"/>
      <c r="J856" s="188"/>
      <c r="K856" s="189"/>
      <c r="L856" s="189"/>
      <c r="M856" s="189"/>
      <c r="N856" s="188"/>
    </row>
    <row r="857" spans="1:14" x14ac:dyDescent="0.2">
      <c r="D857" s="188"/>
      <c r="E857" s="188"/>
      <c r="F857" s="189"/>
      <c r="G857" s="189"/>
      <c r="H857" s="189"/>
      <c r="I857" s="188"/>
      <c r="J857" s="188"/>
      <c r="K857" s="189"/>
      <c r="L857" s="189"/>
      <c r="M857" s="189"/>
      <c r="N857" s="188"/>
    </row>
    <row r="858" spans="1:14" x14ac:dyDescent="0.2">
      <c r="D858" s="188"/>
      <c r="E858" s="188"/>
      <c r="F858" s="189"/>
      <c r="G858" s="189"/>
      <c r="H858" s="189"/>
      <c r="I858" s="188"/>
      <c r="J858" s="188"/>
      <c r="K858" s="189"/>
      <c r="L858" s="189"/>
      <c r="M858" s="189"/>
      <c r="N858" s="188"/>
    </row>
    <row r="859" spans="1:14" x14ac:dyDescent="0.2">
      <c r="D859" s="188"/>
      <c r="E859" s="188"/>
      <c r="F859" s="189"/>
      <c r="G859" s="189"/>
      <c r="H859" s="189"/>
      <c r="I859" s="188"/>
      <c r="J859" s="188"/>
      <c r="K859" s="189"/>
      <c r="L859" s="189"/>
      <c r="M859" s="189"/>
      <c r="N859" s="188"/>
    </row>
    <row r="860" spans="1:14" x14ac:dyDescent="0.2">
      <c r="D860" s="188"/>
      <c r="E860" s="188"/>
      <c r="F860" s="189"/>
      <c r="G860" s="189"/>
      <c r="H860" s="189"/>
      <c r="I860" s="188"/>
      <c r="J860" s="188"/>
      <c r="K860" s="189"/>
      <c r="L860" s="189"/>
      <c r="M860" s="189"/>
      <c r="N860" s="188"/>
    </row>
    <row r="861" spans="1:14" x14ac:dyDescent="0.2">
      <c r="D861" s="188"/>
      <c r="E861" s="188"/>
      <c r="F861" s="189"/>
      <c r="G861" s="189"/>
      <c r="H861" s="189"/>
      <c r="I861" s="188"/>
      <c r="J861" s="188"/>
      <c r="K861" s="189"/>
      <c r="L861" s="189"/>
      <c r="M861" s="189"/>
      <c r="N861" s="188"/>
    </row>
    <row r="862" spans="1:14" x14ac:dyDescent="0.2">
      <c r="D862" s="188"/>
      <c r="E862" s="188"/>
      <c r="F862" s="189"/>
      <c r="G862" s="189"/>
      <c r="H862" s="189"/>
      <c r="I862" s="188"/>
      <c r="J862" s="188"/>
      <c r="K862" s="189"/>
      <c r="L862" s="189"/>
      <c r="M862" s="189"/>
      <c r="N862" s="188"/>
    </row>
    <row r="863" spans="1:14" x14ac:dyDescent="0.2">
      <c r="D863" s="188"/>
      <c r="E863" s="188"/>
      <c r="F863" s="189"/>
      <c r="G863" s="189"/>
      <c r="H863" s="189"/>
      <c r="I863" s="188"/>
      <c r="J863" s="188"/>
      <c r="K863" s="189"/>
      <c r="L863" s="189"/>
      <c r="M863" s="189"/>
      <c r="N863" s="188"/>
    </row>
    <row r="864" spans="1:14" x14ac:dyDescent="0.2">
      <c r="D864" s="188"/>
      <c r="E864" s="188"/>
      <c r="F864" s="189"/>
      <c r="G864" s="189"/>
      <c r="H864" s="189"/>
      <c r="I864" s="188"/>
      <c r="J864" s="188"/>
      <c r="K864" s="189"/>
      <c r="L864" s="189"/>
      <c r="M864" s="189"/>
      <c r="N864" s="188"/>
    </row>
    <row r="865" spans="1:14" s="190" customFormat="1" ht="15.75" x14ac:dyDescent="0.2">
      <c r="A865" s="193"/>
      <c r="B865" s="193"/>
      <c r="D865" s="191"/>
      <c r="E865" s="191"/>
      <c r="F865" s="192"/>
      <c r="G865" s="192"/>
      <c r="H865" s="192"/>
      <c r="I865" s="191"/>
      <c r="J865" s="191"/>
      <c r="K865" s="192"/>
      <c r="L865" s="192"/>
      <c r="M865" s="192"/>
      <c r="N865" s="191"/>
    </row>
    <row r="866" spans="1:14" x14ac:dyDescent="0.2">
      <c r="D866" s="188"/>
      <c r="E866" s="188"/>
      <c r="F866" s="189"/>
      <c r="G866" s="189"/>
      <c r="H866" s="189"/>
      <c r="I866" s="188"/>
      <c r="J866" s="188"/>
      <c r="K866" s="189"/>
      <c r="L866" s="189"/>
      <c r="M866" s="189"/>
      <c r="N866" s="188"/>
    </row>
    <row r="867" spans="1:14" x14ac:dyDescent="0.2">
      <c r="D867" s="188"/>
      <c r="E867" s="188"/>
      <c r="F867" s="189"/>
      <c r="G867" s="189"/>
      <c r="H867" s="189"/>
      <c r="I867" s="188"/>
      <c r="J867" s="188"/>
      <c r="K867" s="189"/>
      <c r="L867" s="189"/>
      <c r="M867" s="189"/>
      <c r="N867" s="188"/>
    </row>
    <row r="868" spans="1:14" x14ac:dyDescent="0.2">
      <c r="D868" s="188"/>
      <c r="E868" s="188"/>
      <c r="F868" s="189"/>
      <c r="G868" s="189"/>
      <c r="H868" s="189"/>
      <c r="I868" s="188"/>
      <c r="J868" s="188"/>
      <c r="K868" s="189"/>
      <c r="L868" s="189"/>
      <c r="M868" s="189"/>
      <c r="N868" s="188"/>
    </row>
    <row r="869" spans="1:14" x14ac:dyDescent="0.2">
      <c r="D869" s="188"/>
      <c r="E869" s="188"/>
      <c r="F869" s="189"/>
      <c r="G869" s="189"/>
      <c r="H869" s="189"/>
      <c r="I869" s="188"/>
      <c r="J869" s="188"/>
      <c r="K869" s="189"/>
      <c r="L869" s="189"/>
      <c r="M869" s="189"/>
      <c r="N869" s="188"/>
    </row>
    <row r="870" spans="1:14" x14ac:dyDescent="0.2">
      <c r="D870" s="188"/>
      <c r="E870" s="188"/>
      <c r="F870" s="189"/>
      <c r="G870" s="189"/>
      <c r="H870" s="189"/>
      <c r="I870" s="188"/>
      <c r="J870" s="188"/>
      <c r="K870" s="189"/>
      <c r="L870" s="189"/>
      <c r="M870" s="189"/>
      <c r="N870" s="188"/>
    </row>
    <row r="871" spans="1:14" x14ac:dyDescent="0.2">
      <c r="D871" s="188"/>
      <c r="E871" s="188"/>
      <c r="F871" s="189"/>
      <c r="G871" s="189"/>
      <c r="H871" s="189"/>
      <c r="I871" s="188"/>
      <c r="J871" s="188"/>
      <c r="K871" s="189"/>
      <c r="L871" s="189"/>
      <c r="M871" s="189"/>
      <c r="N871" s="188"/>
    </row>
    <row r="872" spans="1:14" x14ac:dyDescent="0.2">
      <c r="D872" s="188"/>
      <c r="E872" s="188"/>
      <c r="F872" s="189"/>
      <c r="G872" s="189"/>
      <c r="H872" s="189"/>
      <c r="I872" s="188"/>
      <c r="J872" s="188"/>
      <c r="K872" s="189"/>
      <c r="L872" s="189"/>
      <c r="M872" s="189"/>
      <c r="N872" s="188"/>
    </row>
    <row r="873" spans="1:14" x14ac:dyDescent="0.2">
      <c r="D873" s="188"/>
      <c r="E873" s="188"/>
      <c r="F873" s="189"/>
      <c r="G873" s="189"/>
      <c r="H873" s="189"/>
      <c r="I873" s="188"/>
      <c r="J873" s="188"/>
      <c r="K873" s="189"/>
      <c r="L873" s="189"/>
      <c r="M873" s="189"/>
      <c r="N873" s="188"/>
    </row>
    <row r="874" spans="1:14" x14ac:dyDescent="0.2">
      <c r="D874" s="188"/>
      <c r="E874" s="188"/>
      <c r="F874" s="189"/>
      <c r="G874" s="189"/>
      <c r="H874" s="189"/>
      <c r="I874" s="188"/>
      <c r="J874" s="188"/>
      <c r="K874" s="189"/>
      <c r="L874" s="189"/>
      <c r="M874" s="189"/>
      <c r="N874" s="188"/>
    </row>
    <row r="875" spans="1:14" x14ac:dyDescent="0.2">
      <c r="D875" s="188"/>
      <c r="E875" s="188"/>
      <c r="F875" s="189"/>
      <c r="G875" s="189"/>
      <c r="H875" s="189"/>
      <c r="I875" s="188"/>
      <c r="J875" s="188"/>
      <c r="K875" s="189"/>
      <c r="L875" s="189"/>
      <c r="M875" s="189"/>
      <c r="N875" s="188"/>
    </row>
    <row r="876" spans="1:14" x14ac:dyDescent="0.2">
      <c r="D876" s="188"/>
      <c r="E876" s="188"/>
      <c r="F876" s="189"/>
      <c r="G876" s="189"/>
      <c r="H876" s="189"/>
      <c r="I876" s="188"/>
      <c r="J876" s="188"/>
      <c r="K876" s="189"/>
      <c r="L876" s="189"/>
      <c r="M876" s="189"/>
      <c r="N876" s="188"/>
    </row>
    <row r="877" spans="1:14" x14ac:dyDescent="0.2">
      <c r="D877" s="188"/>
      <c r="E877" s="188"/>
      <c r="F877" s="189"/>
      <c r="G877" s="189"/>
      <c r="H877" s="189"/>
      <c r="I877" s="188"/>
      <c r="J877" s="188"/>
      <c r="K877" s="189"/>
      <c r="L877" s="189"/>
      <c r="M877" s="189"/>
      <c r="N877" s="188"/>
    </row>
    <row r="878" spans="1:14" x14ac:dyDescent="0.2">
      <c r="D878" s="188"/>
      <c r="E878" s="188"/>
      <c r="F878" s="189"/>
      <c r="G878" s="189"/>
      <c r="H878" s="189"/>
      <c r="I878" s="188"/>
      <c r="J878" s="188"/>
      <c r="K878" s="189"/>
      <c r="L878" s="189"/>
      <c r="M878" s="189"/>
      <c r="N878" s="188"/>
    </row>
    <row r="879" spans="1:14" x14ac:dyDescent="0.2">
      <c r="D879" s="188"/>
      <c r="E879" s="188"/>
      <c r="F879" s="189"/>
      <c r="G879" s="189"/>
      <c r="H879" s="189"/>
      <c r="I879" s="188"/>
      <c r="J879" s="188"/>
      <c r="K879" s="189"/>
      <c r="L879" s="189"/>
      <c r="M879" s="189"/>
      <c r="N879" s="188"/>
    </row>
    <row r="880" spans="1:14" x14ac:dyDescent="0.2">
      <c r="D880" s="188"/>
      <c r="E880" s="188"/>
      <c r="F880" s="189"/>
      <c r="G880" s="189"/>
      <c r="H880" s="189"/>
      <c r="I880" s="188"/>
      <c r="J880" s="188"/>
      <c r="K880" s="189"/>
      <c r="L880" s="189"/>
      <c r="M880" s="189"/>
      <c r="N880" s="188"/>
    </row>
    <row r="881" spans="1:14" x14ac:dyDescent="0.2">
      <c r="D881" s="188"/>
      <c r="E881" s="188"/>
      <c r="F881" s="189"/>
      <c r="G881" s="189"/>
      <c r="H881" s="189"/>
      <c r="I881" s="188"/>
      <c r="J881" s="188"/>
      <c r="K881" s="189"/>
      <c r="L881" s="189"/>
      <c r="M881" s="189"/>
      <c r="N881" s="188"/>
    </row>
    <row r="882" spans="1:14" x14ac:dyDescent="0.2">
      <c r="D882" s="188"/>
      <c r="E882" s="188"/>
      <c r="F882" s="189"/>
      <c r="G882" s="189"/>
      <c r="H882" s="189"/>
      <c r="I882" s="188"/>
      <c r="J882" s="188"/>
      <c r="K882" s="189"/>
      <c r="L882" s="189"/>
      <c r="M882" s="189"/>
      <c r="N882" s="188"/>
    </row>
    <row r="883" spans="1:14" x14ac:dyDescent="0.2">
      <c r="D883" s="188"/>
      <c r="E883" s="188"/>
      <c r="F883" s="189"/>
      <c r="G883" s="189"/>
      <c r="H883" s="189"/>
      <c r="I883" s="188"/>
      <c r="J883" s="188"/>
      <c r="K883" s="189"/>
      <c r="L883" s="189"/>
      <c r="M883" s="189"/>
      <c r="N883" s="188"/>
    </row>
    <row r="884" spans="1:14" x14ac:dyDescent="0.2">
      <c r="D884" s="188"/>
      <c r="E884" s="188"/>
      <c r="F884" s="189"/>
      <c r="G884" s="189"/>
      <c r="H884" s="189"/>
      <c r="I884" s="188"/>
      <c r="J884" s="188"/>
      <c r="K884" s="189"/>
      <c r="L884" s="189"/>
      <c r="M884" s="189"/>
      <c r="N884" s="188"/>
    </row>
    <row r="885" spans="1:14" x14ac:dyDescent="0.2">
      <c r="D885" s="188"/>
      <c r="E885" s="188"/>
      <c r="F885" s="189"/>
      <c r="G885" s="189"/>
      <c r="H885" s="189"/>
      <c r="I885" s="188"/>
      <c r="J885" s="188"/>
      <c r="K885" s="189"/>
      <c r="L885" s="189"/>
      <c r="M885" s="189"/>
      <c r="N885" s="188"/>
    </row>
    <row r="886" spans="1:14" x14ac:dyDescent="0.2">
      <c r="D886" s="188"/>
      <c r="E886" s="188"/>
      <c r="F886" s="189"/>
      <c r="G886" s="189"/>
      <c r="H886" s="189"/>
      <c r="I886" s="188"/>
      <c r="J886" s="188"/>
      <c r="K886" s="189"/>
      <c r="L886" s="189"/>
      <c r="M886" s="189"/>
      <c r="N886" s="188"/>
    </row>
    <row r="887" spans="1:14" x14ac:dyDescent="0.2">
      <c r="A887" s="176"/>
      <c r="B887" s="176"/>
      <c r="C887" s="176"/>
      <c r="D887" s="186"/>
      <c r="E887" s="186"/>
      <c r="F887" s="187"/>
      <c r="G887" s="187"/>
      <c r="H887" s="187"/>
      <c r="I887" s="186"/>
      <c r="J887" s="186"/>
      <c r="K887" s="187"/>
      <c r="L887" s="187"/>
      <c r="M887" s="187"/>
      <c r="N887" s="186"/>
    </row>
    <row r="888" spans="1:14" x14ac:dyDescent="0.2">
      <c r="A888" s="176"/>
      <c r="B888" s="176"/>
      <c r="C888" s="176"/>
      <c r="D888" s="186"/>
      <c r="E888" s="186"/>
      <c r="F888" s="187"/>
      <c r="G888" s="187"/>
      <c r="H888" s="187"/>
      <c r="I888" s="186"/>
      <c r="J888" s="186"/>
      <c r="K888" s="187"/>
      <c r="L888" s="187"/>
      <c r="M888" s="187"/>
      <c r="N888" s="186"/>
    </row>
    <row r="889" spans="1:14" x14ac:dyDescent="0.2">
      <c r="A889" s="176"/>
      <c r="B889" s="176"/>
      <c r="C889" s="176"/>
      <c r="D889" s="186"/>
      <c r="E889" s="186"/>
      <c r="F889" s="187"/>
      <c r="G889" s="187"/>
      <c r="H889" s="187"/>
      <c r="I889" s="186"/>
      <c r="J889" s="186"/>
      <c r="K889" s="187"/>
      <c r="L889" s="187"/>
      <c r="M889" s="187"/>
      <c r="N889" s="186"/>
    </row>
    <row r="890" spans="1:14" x14ac:dyDescent="0.2">
      <c r="A890" s="176"/>
      <c r="B890" s="176"/>
      <c r="C890" s="176"/>
      <c r="D890" s="186"/>
      <c r="E890" s="186"/>
      <c r="F890" s="187"/>
      <c r="G890" s="187"/>
      <c r="H890" s="187"/>
      <c r="I890" s="186"/>
      <c r="J890" s="186"/>
      <c r="K890" s="187"/>
      <c r="L890" s="187"/>
      <c r="M890" s="187"/>
      <c r="N890" s="186"/>
    </row>
    <row r="891" spans="1:14" x14ac:dyDescent="0.2">
      <c r="A891" s="176"/>
      <c r="B891" s="176"/>
      <c r="C891" s="176"/>
      <c r="D891" s="186"/>
      <c r="E891" s="186"/>
      <c r="F891" s="187"/>
      <c r="G891" s="187"/>
      <c r="H891" s="187"/>
      <c r="I891" s="186"/>
      <c r="J891" s="186"/>
      <c r="K891" s="187"/>
      <c r="L891" s="187"/>
      <c r="M891" s="187"/>
      <c r="N891" s="186"/>
    </row>
    <row r="892" spans="1:14" x14ac:dyDescent="0.2">
      <c r="A892" s="176"/>
      <c r="B892" s="176"/>
      <c r="C892" s="176"/>
      <c r="D892" s="186"/>
      <c r="E892" s="186"/>
      <c r="F892" s="187"/>
      <c r="G892" s="187"/>
      <c r="H892" s="187"/>
      <c r="I892" s="186"/>
      <c r="J892" s="186"/>
      <c r="K892" s="187"/>
      <c r="L892" s="187"/>
      <c r="M892" s="187"/>
      <c r="N892" s="186"/>
    </row>
    <row r="893" spans="1:14" x14ac:dyDescent="0.2">
      <c r="A893" s="176"/>
      <c r="B893" s="176"/>
      <c r="C893" s="176"/>
      <c r="D893" s="184"/>
      <c r="E893" s="184"/>
      <c r="F893" s="185"/>
      <c r="G893" s="185"/>
      <c r="H893" s="185"/>
      <c r="I893" s="184"/>
      <c r="J893" s="184"/>
      <c r="K893" s="185"/>
      <c r="L893" s="185"/>
      <c r="M893" s="185"/>
      <c r="N893" s="184"/>
    </row>
    <row r="894" spans="1:14" x14ac:dyDescent="0.2">
      <c r="A894" s="176"/>
      <c r="B894" s="176"/>
      <c r="C894" s="176"/>
      <c r="D894" s="184"/>
      <c r="E894" s="184"/>
      <c r="F894" s="185"/>
      <c r="G894" s="185"/>
      <c r="H894" s="185"/>
      <c r="I894" s="184"/>
      <c r="J894" s="184"/>
      <c r="K894" s="185"/>
      <c r="L894" s="185"/>
      <c r="M894" s="185"/>
      <c r="N894" s="184"/>
    </row>
    <row r="895" spans="1:14" x14ac:dyDescent="0.2">
      <c r="A895" s="176"/>
      <c r="B895" s="176"/>
      <c r="C895" s="176"/>
      <c r="D895" s="184"/>
      <c r="E895" s="184"/>
      <c r="F895" s="185"/>
      <c r="G895" s="185"/>
      <c r="H895" s="185"/>
      <c r="I895" s="184"/>
      <c r="J895" s="184"/>
      <c r="K895" s="185"/>
      <c r="L895" s="185"/>
      <c r="M895" s="185"/>
      <c r="N895" s="184"/>
    </row>
    <row r="896" spans="1:14" x14ac:dyDescent="0.2">
      <c r="A896" s="176"/>
      <c r="B896" s="176"/>
      <c r="C896" s="176"/>
      <c r="D896" s="184"/>
      <c r="E896" s="184"/>
      <c r="F896" s="185"/>
      <c r="G896" s="185"/>
      <c r="H896" s="185"/>
      <c r="I896" s="184"/>
      <c r="J896" s="184"/>
      <c r="K896" s="185"/>
      <c r="L896" s="185"/>
      <c r="M896" s="185"/>
      <c r="N896" s="184"/>
    </row>
    <row r="897" spans="1:14" x14ac:dyDescent="0.2">
      <c r="A897" s="176"/>
      <c r="B897" s="176"/>
      <c r="C897" s="176"/>
      <c r="D897" s="184"/>
      <c r="E897" s="184"/>
      <c r="F897" s="185"/>
      <c r="G897" s="185"/>
      <c r="H897" s="185"/>
      <c r="I897" s="184"/>
      <c r="J897" s="184"/>
      <c r="K897" s="185"/>
      <c r="L897" s="185"/>
      <c r="M897" s="185"/>
      <c r="N897" s="184"/>
    </row>
    <row r="898" spans="1:14" x14ac:dyDescent="0.2">
      <c r="A898" s="176"/>
      <c r="B898" s="176"/>
      <c r="C898" s="176"/>
      <c r="D898" s="184"/>
      <c r="E898" s="184"/>
      <c r="F898" s="185"/>
      <c r="G898" s="185"/>
      <c r="H898" s="185"/>
      <c r="I898" s="184"/>
      <c r="J898" s="184"/>
      <c r="K898" s="185"/>
      <c r="L898" s="185"/>
      <c r="M898" s="185"/>
      <c r="N898" s="184"/>
    </row>
    <row r="899" spans="1:14" x14ac:dyDescent="0.2">
      <c r="A899" s="176"/>
      <c r="B899" s="176"/>
      <c r="C899" s="176"/>
      <c r="D899" s="184"/>
      <c r="E899" s="184"/>
      <c r="F899" s="185"/>
      <c r="G899" s="185"/>
      <c r="H899" s="185"/>
      <c r="I899" s="184"/>
      <c r="J899" s="184"/>
      <c r="K899" s="185"/>
      <c r="L899" s="185"/>
      <c r="M899" s="185"/>
      <c r="N899" s="184"/>
    </row>
    <row r="900" spans="1:14" x14ac:dyDescent="0.2">
      <c r="A900" s="176"/>
      <c r="B900" s="176"/>
      <c r="C900" s="176"/>
      <c r="D900" s="184"/>
      <c r="E900" s="184"/>
      <c r="F900" s="185"/>
      <c r="G900" s="185"/>
      <c r="H900" s="185"/>
      <c r="I900" s="184"/>
      <c r="J900" s="184"/>
      <c r="K900" s="185"/>
      <c r="L900" s="185"/>
      <c r="M900" s="185"/>
      <c r="N900" s="184"/>
    </row>
    <row r="901" spans="1:14" x14ac:dyDescent="0.2">
      <c r="A901" s="176"/>
      <c r="B901" s="176"/>
      <c r="C901" s="176"/>
      <c r="D901" s="184"/>
      <c r="E901" s="184"/>
      <c r="F901" s="185"/>
      <c r="G901" s="185"/>
      <c r="H901" s="185"/>
      <c r="I901" s="184"/>
      <c r="J901" s="184"/>
      <c r="K901" s="185"/>
      <c r="L901" s="185"/>
      <c r="M901" s="185"/>
      <c r="N901" s="184"/>
    </row>
    <row r="902" spans="1:14" x14ac:dyDescent="0.2">
      <c r="A902" s="176"/>
      <c r="B902" s="176"/>
      <c r="C902" s="176"/>
      <c r="D902" s="184"/>
      <c r="E902" s="184"/>
      <c r="F902" s="185"/>
      <c r="G902" s="185"/>
      <c r="H902" s="185"/>
      <c r="I902" s="184"/>
      <c r="J902" s="184"/>
      <c r="K902" s="185"/>
      <c r="L902" s="185"/>
      <c r="M902" s="185"/>
      <c r="N902" s="184"/>
    </row>
    <row r="903" spans="1:14" x14ac:dyDescent="0.2">
      <c r="A903" s="176"/>
      <c r="B903" s="176"/>
      <c r="C903" s="176"/>
      <c r="D903" s="184"/>
      <c r="E903" s="184"/>
      <c r="F903" s="185"/>
      <c r="G903" s="185"/>
      <c r="H903" s="185"/>
      <c r="I903" s="184"/>
      <c r="J903" s="184"/>
      <c r="K903" s="185"/>
      <c r="L903" s="185"/>
      <c r="M903" s="185"/>
      <c r="N903" s="184"/>
    </row>
    <row r="904" spans="1:14" x14ac:dyDescent="0.2">
      <c r="A904" s="176"/>
      <c r="B904" s="176"/>
      <c r="C904" s="176"/>
      <c r="D904" s="184"/>
      <c r="E904" s="184"/>
      <c r="F904" s="185"/>
      <c r="G904" s="185"/>
      <c r="H904" s="185"/>
      <c r="I904" s="184"/>
      <c r="J904" s="184"/>
      <c r="K904" s="185"/>
      <c r="L904" s="185"/>
      <c r="M904" s="185"/>
      <c r="N904" s="184"/>
    </row>
    <row r="905" spans="1:14" x14ac:dyDescent="0.2">
      <c r="A905" s="176"/>
      <c r="B905" s="176"/>
      <c r="C905" s="176"/>
      <c r="D905" s="184"/>
      <c r="E905" s="184"/>
      <c r="F905" s="185"/>
      <c r="G905" s="185"/>
      <c r="H905" s="185"/>
      <c r="I905" s="184"/>
      <c r="J905" s="184"/>
      <c r="K905" s="185"/>
      <c r="L905" s="185"/>
      <c r="M905" s="185"/>
      <c r="N905" s="184"/>
    </row>
    <row r="906" spans="1:14" x14ac:dyDescent="0.2">
      <c r="A906" s="176"/>
      <c r="B906" s="176"/>
      <c r="C906" s="176"/>
      <c r="D906" s="184"/>
      <c r="E906" s="184"/>
      <c r="F906" s="185"/>
      <c r="G906" s="185"/>
      <c r="H906" s="185"/>
      <c r="I906" s="184"/>
      <c r="J906" s="184"/>
      <c r="K906" s="185"/>
      <c r="L906" s="185"/>
      <c r="M906" s="185"/>
      <c r="N906" s="184"/>
    </row>
    <row r="907" spans="1:14" x14ac:dyDescent="0.2">
      <c r="A907" s="176"/>
      <c r="B907" s="176"/>
      <c r="C907" s="176"/>
      <c r="D907" s="184"/>
      <c r="E907" s="184"/>
      <c r="F907" s="185"/>
      <c r="G907" s="185"/>
      <c r="H907" s="185"/>
      <c r="I907" s="184"/>
      <c r="J907" s="184"/>
      <c r="K907" s="185"/>
      <c r="L907" s="185"/>
      <c r="M907" s="185"/>
      <c r="N907" s="184"/>
    </row>
    <row r="908" spans="1:14" x14ac:dyDescent="0.2">
      <c r="A908" s="176"/>
      <c r="B908" s="176"/>
      <c r="C908" s="176"/>
      <c r="D908" s="184"/>
      <c r="E908" s="184"/>
      <c r="F908" s="185"/>
      <c r="G908" s="185"/>
      <c r="H908" s="185"/>
      <c r="I908" s="184"/>
      <c r="J908" s="184"/>
      <c r="K908" s="185"/>
      <c r="L908" s="185"/>
      <c r="M908" s="185"/>
      <c r="N908" s="184"/>
    </row>
    <row r="909" spans="1:14" x14ac:dyDescent="0.2">
      <c r="A909" s="176"/>
      <c r="B909" s="176"/>
      <c r="C909" s="176"/>
      <c r="D909" s="184"/>
      <c r="E909" s="184"/>
      <c r="F909" s="185"/>
      <c r="G909" s="185"/>
      <c r="H909" s="185"/>
      <c r="I909" s="184"/>
      <c r="J909" s="184"/>
      <c r="K909" s="185"/>
      <c r="L909" s="185"/>
      <c r="M909" s="185"/>
      <c r="N909" s="184"/>
    </row>
    <row r="910" spans="1:14" x14ac:dyDescent="0.2">
      <c r="A910" s="176"/>
      <c r="B910" s="176"/>
      <c r="C910" s="176"/>
      <c r="D910" s="184"/>
      <c r="E910" s="184"/>
      <c r="F910" s="185"/>
      <c r="G910" s="185"/>
      <c r="H910" s="185"/>
      <c r="I910" s="184"/>
      <c r="J910" s="184"/>
      <c r="K910" s="185"/>
      <c r="L910" s="185"/>
      <c r="M910" s="185"/>
      <c r="N910" s="184"/>
    </row>
    <row r="911" spans="1:14" x14ac:dyDescent="0.2">
      <c r="A911" s="176"/>
      <c r="B911" s="176"/>
      <c r="C911" s="176"/>
      <c r="D911" s="184"/>
      <c r="E911" s="184"/>
      <c r="F911" s="185"/>
      <c r="G911" s="185"/>
      <c r="H911" s="185"/>
      <c r="I911" s="184"/>
      <c r="J911" s="184"/>
      <c r="K911" s="185"/>
      <c r="L911" s="185"/>
      <c r="M911" s="185"/>
      <c r="N911" s="184"/>
    </row>
    <row r="912" spans="1:14" x14ac:dyDescent="0.2">
      <c r="A912" s="176"/>
      <c r="B912" s="176"/>
      <c r="C912" s="176"/>
      <c r="D912" s="184"/>
      <c r="E912" s="184"/>
      <c r="F912" s="185"/>
      <c r="G912" s="185"/>
      <c r="H912" s="185"/>
      <c r="I912" s="184"/>
      <c r="J912" s="184"/>
      <c r="K912" s="185"/>
      <c r="L912" s="185"/>
      <c r="M912" s="185"/>
      <c r="N912" s="184"/>
    </row>
    <row r="913" spans="1:14" x14ac:dyDescent="0.2">
      <c r="A913" s="176"/>
      <c r="B913" s="176"/>
      <c r="C913" s="176"/>
      <c r="D913" s="184"/>
      <c r="E913" s="184"/>
      <c r="F913" s="185"/>
      <c r="G913" s="185"/>
      <c r="H913" s="185"/>
      <c r="I913" s="184"/>
      <c r="J913" s="184"/>
      <c r="K913" s="185"/>
      <c r="L913" s="185"/>
      <c r="M913" s="185"/>
      <c r="N913" s="184"/>
    </row>
    <row r="914" spans="1:14" x14ac:dyDescent="0.2">
      <c r="A914" s="176"/>
      <c r="B914" s="176"/>
      <c r="C914" s="176"/>
      <c r="D914" s="184"/>
      <c r="E914" s="184"/>
      <c r="F914" s="185"/>
      <c r="G914" s="185"/>
      <c r="H914" s="185"/>
      <c r="I914" s="184"/>
      <c r="J914" s="184"/>
      <c r="K914" s="185"/>
      <c r="L914" s="185"/>
      <c r="M914" s="185"/>
      <c r="N914" s="184"/>
    </row>
    <row r="915" spans="1:14" x14ac:dyDescent="0.2">
      <c r="A915" s="176"/>
      <c r="B915" s="176"/>
      <c r="C915" s="176"/>
      <c r="D915" s="184"/>
      <c r="E915" s="184"/>
      <c r="F915" s="185"/>
      <c r="G915" s="185"/>
      <c r="H915" s="185"/>
      <c r="I915" s="184"/>
      <c r="J915" s="184"/>
      <c r="K915" s="185"/>
      <c r="L915" s="185"/>
      <c r="M915" s="185"/>
      <c r="N915" s="184"/>
    </row>
    <row r="916" spans="1:14" x14ac:dyDescent="0.2">
      <c r="A916" s="176"/>
      <c r="B916" s="176"/>
      <c r="C916" s="176"/>
      <c r="D916" s="184"/>
      <c r="E916" s="184"/>
      <c r="F916" s="185"/>
      <c r="G916" s="185"/>
      <c r="H916" s="185"/>
      <c r="I916" s="184"/>
      <c r="J916" s="184"/>
      <c r="K916" s="185"/>
      <c r="L916" s="185"/>
      <c r="M916" s="185"/>
      <c r="N916" s="184"/>
    </row>
    <row r="917" spans="1:14" x14ac:dyDescent="0.2">
      <c r="A917" s="176"/>
      <c r="B917" s="176"/>
      <c r="C917" s="176"/>
      <c r="D917" s="184"/>
      <c r="E917" s="184"/>
      <c r="F917" s="185"/>
      <c r="G917" s="185"/>
      <c r="H917" s="185"/>
      <c r="I917" s="184"/>
      <c r="J917" s="184"/>
      <c r="K917" s="185"/>
      <c r="L917" s="185"/>
      <c r="M917" s="185"/>
      <c r="N917" s="184"/>
    </row>
    <row r="918" spans="1:14" x14ac:dyDescent="0.2">
      <c r="A918" s="176"/>
      <c r="B918" s="176"/>
      <c r="C918" s="176"/>
      <c r="D918" s="184"/>
      <c r="E918" s="184"/>
      <c r="F918" s="185"/>
      <c r="G918" s="185"/>
      <c r="H918" s="185"/>
      <c r="I918" s="184"/>
      <c r="J918" s="184"/>
      <c r="K918" s="185"/>
      <c r="L918" s="185"/>
      <c r="M918" s="185"/>
      <c r="N918" s="184"/>
    </row>
    <row r="919" spans="1:14" x14ac:dyDescent="0.2">
      <c r="A919" s="176"/>
      <c r="B919" s="176"/>
      <c r="C919" s="176"/>
      <c r="D919" s="184"/>
      <c r="E919" s="184"/>
      <c r="F919" s="185"/>
      <c r="G919" s="185"/>
      <c r="H919" s="185"/>
      <c r="I919" s="184"/>
      <c r="J919" s="184"/>
      <c r="K919" s="185"/>
      <c r="L919" s="185"/>
      <c r="M919" s="185"/>
      <c r="N919" s="184"/>
    </row>
    <row r="920" spans="1:14" x14ac:dyDescent="0.2">
      <c r="A920" s="176"/>
      <c r="B920" s="176"/>
      <c r="C920" s="176"/>
      <c r="D920" s="184"/>
      <c r="E920" s="184"/>
      <c r="F920" s="185"/>
      <c r="G920" s="185"/>
      <c r="H920" s="185"/>
      <c r="I920" s="184"/>
      <c r="J920" s="184"/>
      <c r="K920" s="185"/>
      <c r="L920" s="185"/>
      <c r="M920" s="185"/>
      <c r="N920" s="184"/>
    </row>
    <row r="921" spans="1:14" x14ac:dyDescent="0.2">
      <c r="A921" s="176"/>
      <c r="B921" s="176"/>
      <c r="C921" s="176"/>
      <c r="D921" s="184"/>
      <c r="E921" s="184"/>
      <c r="F921" s="185"/>
      <c r="G921" s="185"/>
      <c r="H921" s="185"/>
      <c r="I921" s="184"/>
      <c r="J921" s="184"/>
      <c r="K921" s="185"/>
      <c r="L921" s="185"/>
      <c r="M921" s="185"/>
      <c r="N921" s="184"/>
    </row>
    <row r="922" spans="1:14" x14ac:dyDescent="0.2">
      <c r="A922" s="176"/>
      <c r="B922" s="176"/>
      <c r="C922" s="176"/>
      <c r="D922" s="184"/>
      <c r="E922" s="184"/>
      <c r="F922" s="185"/>
      <c r="G922" s="185"/>
      <c r="H922" s="185"/>
      <c r="I922" s="184"/>
      <c r="J922" s="184"/>
      <c r="K922" s="185"/>
      <c r="L922" s="185"/>
      <c r="M922" s="185"/>
      <c r="N922" s="184"/>
    </row>
    <row r="923" spans="1:14" x14ac:dyDescent="0.2">
      <c r="A923" s="176"/>
      <c r="B923" s="176"/>
      <c r="C923" s="176"/>
      <c r="D923" s="184"/>
      <c r="E923" s="184"/>
      <c r="F923" s="185"/>
      <c r="G923" s="185"/>
      <c r="H923" s="185"/>
      <c r="I923" s="184"/>
      <c r="J923" s="184"/>
      <c r="K923" s="185"/>
      <c r="L923" s="185"/>
      <c r="M923" s="185"/>
      <c r="N923" s="184"/>
    </row>
    <row r="924" spans="1:14" x14ac:dyDescent="0.2">
      <c r="A924" s="176"/>
      <c r="B924" s="176"/>
      <c r="C924" s="176"/>
      <c r="D924" s="184"/>
      <c r="E924" s="184"/>
      <c r="F924" s="185"/>
      <c r="G924" s="185"/>
      <c r="H924" s="185"/>
      <c r="I924" s="184"/>
      <c r="J924" s="184"/>
      <c r="K924" s="185"/>
      <c r="L924" s="185"/>
      <c r="M924" s="185"/>
      <c r="N924" s="184"/>
    </row>
    <row r="925" spans="1:14" x14ac:dyDescent="0.2">
      <c r="A925" s="176"/>
      <c r="B925" s="176"/>
      <c r="C925" s="176"/>
      <c r="D925" s="184"/>
      <c r="E925" s="184"/>
      <c r="F925" s="185"/>
      <c r="G925" s="185"/>
      <c r="H925" s="185"/>
      <c r="I925" s="184"/>
      <c r="J925" s="184"/>
      <c r="K925" s="185"/>
      <c r="L925" s="185"/>
      <c r="M925" s="185"/>
      <c r="N925" s="184"/>
    </row>
    <row r="926" spans="1:14" x14ac:dyDescent="0.2">
      <c r="A926" s="176"/>
      <c r="B926" s="176"/>
      <c r="C926" s="176"/>
      <c r="D926" s="184"/>
      <c r="E926" s="184"/>
      <c r="F926" s="185"/>
      <c r="G926" s="185"/>
      <c r="H926" s="185"/>
      <c r="I926" s="184"/>
      <c r="J926" s="184"/>
      <c r="K926" s="185"/>
      <c r="L926" s="185"/>
      <c r="M926" s="185"/>
      <c r="N926" s="184"/>
    </row>
    <row r="927" spans="1:14" x14ac:dyDescent="0.2">
      <c r="A927" s="176"/>
      <c r="B927" s="176"/>
      <c r="C927" s="176"/>
      <c r="D927" s="184"/>
      <c r="E927" s="184"/>
      <c r="F927" s="185"/>
      <c r="G927" s="185"/>
      <c r="H927" s="185"/>
      <c r="I927" s="184"/>
      <c r="J927" s="184"/>
      <c r="K927" s="185"/>
      <c r="L927" s="185"/>
      <c r="M927" s="185"/>
      <c r="N927" s="184"/>
    </row>
    <row r="928" spans="1:14" x14ac:dyDescent="0.2">
      <c r="A928" s="176"/>
      <c r="B928" s="176"/>
      <c r="C928" s="176"/>
      <c r="D928" s="184"/>
      <c r="E928" s="184"/>
      <c r="F928" s="185"/>
      <c r="G928" s="185"/>
      <c r="H928" s="185"/>
      <c r="I928" s="184"/>
      <c r="J928" s="184"/>
      <c r="K928" s="185"/>
      <c r="L928" s="185"/>
      <c r="M928" s="185"/>
      <c r="N928" s="184"/>
    </row>
    <row r="929" spans="1:14" x14ac:dyDescent="0.2">
      <c r="A929" s="176"/>
      <c r="B929" s="176"/>
      <c r="C929" s="176"/>
      <c r="D929" s="184"/>
      <c r="E929" s="184"/>
      <c r="F929" s="185"/>
      <c r="G929" s="185"/>
      <c r="H929" s="185"/>
      <c r="I929" s="184"/>
      <c r="J929" s="184"/>
      <c r="K929" s="185"/>
      <c r="L929" s="185"/>
      <c r="M929" s="185"/>
      <c r="N929" s="184"/>
    </row>
    <row r="930" spans="1:14" x14ac:dyDescent="0.2">
      <c r="A930" s="176"/>
      <c r="B930" s="176"/>
      <c r="C930" s="176"/>
      <c r="D930" s="184"/>
      <c r="E930" s="184"/>
      <c r="F930" s="185"/>
      <c r="G930" s="185"/>
      <c r="H930" s="185"/>
      <c r="I930" s="184"/>
      <c r="J930" s="184"/>
      <c r="K930" s="185"/>
      <c r="L930" s="185"/>
      <c r="M930" s="185"/>
      <c r="N930" s="184"/>
    </row>
    <row r="931" spans="1:14" x14ac:dyDescent="0.2">
      <c r="A931" s="176"/>
      <c r="B931" s="176"/>
      <c r="C931" s="176"/>
      <c r="D931" s="184"/>
      <c r="E931" s="184"/>
      <c r="F931" s="185"/>
      <c r="G931" s="185"/>
      <c r="H931" s="185"/>
      <c r="I931" s="184"/>
      <c r="J931" s="184"/>
      <c r="K931" s="185"/>
      <c r="L931" s="185"/>
      <c r="M931" s="185"/>
      <c r="N931" s="184"/>
    </row>
    <row r="932" spans="1:14" x14ac:dyDescent="0.2">
      <c r="A932" s="176"/>
      <c r="B932" s="176"/>
      <c r="C932" s="176"/>
      <c r="D932" s="184"/>
      <c r="E932" s="184"/>
      <c r="F932" s="185"/>
      <c r="G932" s="185"/>
      <c r="H932" s="185"/>
      <c r="I932" s="184"/>
      <c r="J932" s="184"/>
      <c r="K932" s="185"/>
      <c r="L932" s="185"/>
      <c r="M932" s="185"/>
      <c r="N932" s="184"/>
    </row>
    <row r="933" spans="1:14" x14ac:dyDescent="0.2">
      <c r="A933" s="176"/>
      <c r="B933" s="176"/>
      <c r="C933" s="176"/>
      <c r="D933" s="184"/>
      <c r="E933" s="184"/>
      <c r="F933" s="185"/>
      <c r="G933" s="185"/>
      <c r="H933" s="185"/>
      <c r="I933" s="184"/>
      <c r="J933" s="184"/>
      <c r="K933" s="185"/>
      <c r="L933" s="185"/>
      <c r="M933" s="185"/>
      <c r="N933" s="184"/>
    </row>
    <row r="934" spans="1:14" x14ac:dyDescent="0.2">
      <c r="A934" s="176"/>
      <c r="B934" s="176"/>
      <c r="C934" s="176"/>
      <c r="D934" s="184"/>
      <c r="E934" s="184"/>
      <c r="F934" s="185"/>
      <c r="G934" s="185"/>
      <c r="H934" s="185"/>
      <c r="I934" s="184"/>
      <c r="J934" s="184"/>
      <c r="K934" s="185"/>
      <c r="L934" s="185"/>
      <c r="M934" s="185"/>
      <c r="N934" s="184"/>
    </row>
    <row r="935" spans="1:14" x14ac:dyDescent="0.2">
      <c r="A935" s="176"/>
      <c r="B935" s="176"/>
      <c r="C935" s="176"/>
      <c r="D935" s="184"/>
      <c r="E935" s="184"/>
      <c r="F935" s="185"/>
      <c r="G935" s="185"/>
      <c r="H935" s="185"/>
      <c r="I935" s="184"/>
      <c r="J935" s="184"/>
      <c r="K935" s="185"/>
      <c r="L935" s="185"/>
      <c r="M935" s="185"/>
      <c r="N935" s="184"/>
    </row>
    <row r="936" spans="1:14" x14ac:dyDescent="0.2">
      <c r="A936" s="176"/>
      <c r="B936" s="176"/>
      <c r="C936" s="176"/>
      <c r="D936" s="184"/>
      <c r="E936" s="184"/>
      <c r="F936" s="185"/>
      <c r="G936" s="185"/>
      <c r="H936" s="185"/>
      <c r="I936" s="184"/>
      <c r="J936" s="184"/>
      <c r="K936" s="185"/>
      <c r="L936" s="185"/>
      <c r="M936" s="185"/>
      <c r="N936" s="184"/>
    </row>
    <row r="937" spans="1:14" x14ac:dyDescent="0.2">
      <c r="A937" s="176"/>
      <c r="B937" s="176"/>
      <c r="C937" s="176"/>
      <c r="D937" s="184"/>
      <c r="E937" s="184"/>
      <c r="F937" s="185"/>
      <c r="G937" s="185"/>
      <c r="H937" s="185"/>
      <c r="I937" s="184"/>
      <c r="J937" s="184"/>
      <c r="K937" s="185"/>
      <c r="L937" s="185"/>
      <c r="M937" s="185"/>
      <c r="N937" s="184"/>
    </row>
    <row r="938" spans="1:14" x14ac:dyDescent="0.2">
      <c r="A938" s="176"/>
      <c r="B938" s="176"/>
      <c r="C938" s="176"/>
      <c r="D938" s="184"/>
      <c r="E938" s="184"/>
      <c r="F938" s="185"/>
      <c r="G938" s="185"/>
      <c r="H938" s="185"/>
      <c r="I938" s="184"/>
      <c r="J938" s="184"/>
      <c r="K938" s="185"/>
      <c r="L938" s="185"/>
      <c r="M938" s="185"/>
      <c r="N938" s="184"/>
    </row>
    <row r="939" spans="1:14" x14ac:dyDescent="0.2">
      <c r="A939" s="176"/>
      <c r="B939" s="176"/>
      <c r="C939" s="176"/>
      <c r="D939" s="184"/>
      <c r="E939" s="184"/>
      <c r="F939" s="185"/>
      <c r="G939" s="185"/>
      <c r="H939" s="185"/>
      <c r="I939" s="184"/>
      <c r="J939" s="184"/>
      <c r="K939" s="185"/>
      <c r="L939" s="185"/>
      <c r="M939" s="185"/>
      <c r="N939" s="184"/>
    </row>
    <row r="940" spans="1:14" x14ac:dyDescent="0.2">
      <c r="A940" s="176"/>
      <c r="B940" s="176"/>
      <c r="C940" s="176"/>
      <c r="D940" s="184"/>
      <c r="E940" s="184"/>
      <c r="F940" s="185"/>
      <c r="G940" s="185"/>
      <c r="H940" s="185"/>
      <c r="I940" s="184"/>
      <c r="J940" s="184"/>
      <c r="K940" s="185"/>
      <c r="L940" s="185"/>
      <c r="M940" s="185"/>
      <c r="N940" s="184"/>
    </row>
    <row r="941" spans="1:14" x14ac:dyDescent="0.2">
      <c r="A941" s="176"/>
      <c r="B941" s="176"/>
      <c r="C941" s="176"/>
      <c r="D941" s="184"/>
      <c r="E941" s="184"/>
      <c r="F941" s="185"/>
      <c r="G941" s="185"/>
      <c r="H941" s="185"/>
      <c r="I941" s="184"/>
      <c r="J941" s="184"/>
      <c r="K941" s="185"/>
      <c r="L941" s="185"/>
      <c r="M941" s="185"/>
      <c r="N941" s="184"/>
    </row>
    <row r="942" spans="1:14" x14ac:dyDescent="0.2">
      <c r="A942" s="176"/>
      <c r="B942" s="176"/>
      <c r="C942" s="176"/>
      <c r="D942" s="184"/>
      <c r="E942" s="184"/>
      <c r="F942" s="185"/>
      <c r="G942" s="185"/>
      <c r="H942" s="185"/>
      <c r="I942" s="184"/>
      <c r="J942" s="184"/>
      <c r="K942" s="185"/>
      <c r="L942" s="185"/>
      <c r="M942" s="185"/>
      <c r="N942" s="184"/>
    </row>
    <row r="943" spans="1:14" x14ac:dyDescent="0.2">
      <c r="A943" s="176"/>
      <c r="B943" s="176"/>
      <c r="C943" s="176"/>
      <c r="D943" s="184"/>
      <c r="E943" s="184"/>
      <c r="F943" s="185"/>
      <c r="G943" s="185"/>
      <c r="H943" s="185"/>
      <c r="I943" s="184"/>
      <c r="J943" s="184"/>
      <c r="K943" s="185"/>
      <c r="L943" s="185"/>
      <c r="M943" s="185"/>
      <c r="N943" s="184"/>
    </row>
    <row r="944" spans="1:14" x14ac:dyDescent="0.2">
      <c r="A944" s="176"/>
      <c r="B944" s="176"/>
      <c r="C944" s="176"/>
      <c r="D944" s="184"/>
      <c r="E944" s="184"/>
      <c r="F944" s="185"/>
      <c r="G944" s="185"/>
      <c r="H944" s="185"/>
      <c r="I944" s="184"/>
      <c r="J944" s="184"/>
      <c r="K944" s="185"/>
      <c r="L944" s="185"/>
      <c r="M944" s="185"/>
      <c r="N944" s="184"/>
    </row>
    <row r="945" spans="1:14" x14ac:dyDescent="0.2">
      <c r="A945" s="176"/>
      <c r="B945" s="176"/>
      <c r="C945" s="176"/>
      <c r="D945" s="184"/>
      <c r="E945" s="184"/>
      <c r="F945" s="185"/>
      <c r="G945" s="185"/>
      <c r="H945" s="185"/>
      <c r="I945" s="184"/>
      <c r="J945" s="184"/>
      <c r="K945" s="185"/>
      <c r="L945" s="185"/>
      <c r="M945" s="185"/>
      <c r="N945" s="184"/>
    </row>
    <row r="946" spans="1:14" x14ac:dyDescent="0.2">
      <c r="A946" s="176"/>
      <c r="B946" s="176"/>
      <c r="C946" s="176"/>
      <c r="D946" s="184"/>
      <c r="E946" s="184"/>
      <c r="F946" s="185"/>
      <c r="G946" s="185"/>
      <c r="H946" s="185"/>
      <c r="I946" s="184"/>
      <c r="J946" s="184"/>
      <c r="K946" s="185"/>
      <c r="L946" s="185"/>
      <c r="M946" s="185"/>
      <c r="N946" s="184"/>
    </row>
    <row r="947" spans="1:14" x14ac:dyDescent="0.2">
      <c r="A947" s="176"/>
      <c r="B947" s="176"/>
      <c r="C947" s="176"/>
      <c r="D947" s="184"/>
      <c r="E947" s="184"/>
      <c r="F947" s="185"/>
      <c r="G947" s="185"/>
      <c r="H947" s="185"/>
      <c r="I947" s="184"/>
      <c r="J947" s="184"/>
      <c r="K947" s="185"/>
      <c r="L947" s="185"/>
      <c r="M947" s="185"/>
      <c r="N947" s="184"/>
    </row>
    <row r="948" spans="1:14" x14ac:dyDescent="0.2">
      <c r="A948" s="176"/>
      <c r="B948" s="176"/>
      <c r="C948" s="176"/>
      <c r="D948" s="184"/>
      <c r="E948" s="184"/>
      <c r="F948" s="185"/>
      <c r="G948" s="185"/>
      <c r="H948" s="185"/>
      <c r="I948" s="184"/>
      <c r="J948" s="184"/>
      <c r="K948" s="185"/>
      <c r="L948" s="185"/>
      <c r="M948" s="185"/>
      <c r="N948" s="184"/>
    </row>
    <row r="949" spans="1:14" x14ac:dyDescent="0.2">
      <c r="A949" s="176"/>
      <c r="B949" s="176"/>
      <c r="C949" s="176"/>
      <c r="D949" s="184"/>
      <c r="E949" s="184"/>
      <c r="F949" s="185"/>
      <c r="G949" s="185"/>
      <c r="H949" s="185"/>
      <c r="I949" s="184"/>
      <c r="J949" s="184"/>
      <c r="K949" s="185"/>
      <c r="L949" s="185"/>
      <c r="M949" s="185"/>
      <c r="N949" s="184"/>
    </row>
    <row r="950" spans="1:14" x14ac:dyDescent="0.2">
      <c r="A950" s="176"/>
      <c r="B950" s="176"/>
      <c r="C950" s="176"/>
      <c r="D950" s="184"/>
      <c r="E950" s="184"/>
      <c r="F950" s="185"/>
      <c r="G950" s="185"/>
      <c r="H950" s="185"/>
      <c r="I950" s="184"/>
      <c r="J950" s="184"/>
      <c r="K950" s="185"/>
      <c r="L950" s="185"/>
      <c r="M950" s="185"/>
      <c r="N950" s="184"/>
    </row>
    <row r="951" spans="1:14" x14ac:dyDescent="0.2">
      <c r="A951" s="176"/>
      <c r="B951" s="176"/>
      <c r="C951" s="176"/>
      <c r="D951" s="184"/>
      <c r="E951" s="184"/>
      <c r="F951" s="185"/>
      <c r="G951" s="185"/>
      <c r="H951" s="185"/>
      <c r="I951" s="184"/>
      <c r="J951" s="184"/>
      <c r="K951" s="185"/>
      <c r="L951" s="185"/>
      <c r="M951" s="185"/>
      <c r="N951" s="184"/>
    </row>
    <row r="952" spans="1:14" x14ac:dyDescent="0.2">
      <c r="A952" s="176"/>
      <c r="B952" s="176"/>
      <c r="C952" s="176"/>
      <c r="D952" s="184"/>
      <c r="E952" s="184"/>
      <c r="F952" s="185"/>
      <c r="G952" s="185"/>
      <c r="H952" s="185"/>
      <c r="I952" s="184"/>
      <c r="J952" s="184"/>
      <c r="K952" s="185"/>
      <c r="L952" s="185"/>
      <c r="M952" s="185"/>
      <c r="N952" s="184"/>
    </row>
    <row r="953" spans="1:14" x14ac:dyDescent="0.2">
      <c r="A953" s="176"/>
      <c r="B953" s="176"/>
      <c r="C953" s="176"/>
      <c r="D953" s="182"/>
      <c r="E953" s="182"/>
      <c r="F953" s="183"/>
      <c r="G953" s="183"/>
      <c r="H953" s="183"/>
      <c r="I953" s="182"/>
      <c r="K953" s="183"/>
      <c r="L953" s="183"/>
      <c r="N953" s="182"/>
    </row>
    <row r="954" spans="1:14" x14ac:dyDescent="0.2">
      <c r="A954" s="176"/>
      <c r="B954" s="176"/>
      <c r="C954" s="176"/>
      <c r="D954" s="182"/>
      <c r="E954" s="182"/>
      <c r="F954" s="183"/>
      <c r="G954" s="183"/>
      <c r="H954" s="183"/>
      <c r="I954" s="182"/>
      <c r="K954" s="183"/>
      <c r="L954" s="183"/>
      <c r="N954" s="182"/>
    </row>
    <row r="955" spans="1:14" x14ac:dyDescent="0.2">
      <c r="A955" s="176"/>
      <c r="B955" s="176"/>
      <c r="C955" s="176"/>
      <c r="D955" s="182"/>
      <c r="E955" s="182"/>
      <c r="F955" s="183"/>
      <c r="G955" s="183"/>
      <c r="H955" s="183"/>
      <c r="I955" s="182"/>
      <c r="K955" s="183"/>
      <c r="L955" s="183"/>
      <c r="N955" s="182"/>
    </row>
    <row r="956" spans="1:14" x14ac:dyDescent="0.2">
      <c r="A956" s="176"/>
      <c r="B956" s="176"/>
      <c r="C956" s="176"/>
      <c r="D956" s="182"/>
      <c r="E956" s="182"/>
      <c r="F956" s="183"/>
      <c r="G956" s="183"/>
      <c r="H956" s="183"/>
      <c r="I956" s="182"/>
      <c r="K956" s="183"/>
      <c r="L956" s="183"/>
      <c r="N956" s="182"/>
    </row>
    <row r="957" spans="1:14" x14ac:dyDescent="0.2">
      <c r="A957" s="176"/>
      <c r="B957" s="176"/>
      <c r="C957" s="176"/>
      <c r="D957" s="182"/>
      <c r="E957" s="182"/>
      <c r="F957" s="183"/>
      <c r="G957" s="183"/>
      <c r="H957" s="183"/>
      <c r="I957" s="182"/>
      <c r="K957" s="183"/>
      <c r="L957" s="183"/>
      <c r="N957" s="182"/>
    </row>
    <row r="958" spans="1:14" x14ac:dyDescent="0.2">
      <c r="A958" s="176"/>
      <c r="B958" s="176"/>
      <c r="C958" s="176"/>
      <c r="D958" s="182"/>
      <c r="E958" s="182"/>
      <c r="F958" s="183"/>
      <c r="G958" s="183"/>
      <c r="H958" s="183"/>
      <c r="I958" s="182"/>
      <c r="K958" s="183"/>
      <c r="L958" s="183"/>
      <c r="N958" s="182"/>
    </row>
    <row r="959" spans="1:14" x14ac:dyDescent="0.2">
      <c r="A959" s="176"/>
      <c r="B959" s="176"/>
      <c r="C959" s="176"/>
      <c r="D959" s="182"/>
      <c r="E959" s="182"/>
      <c r="F959" s="183"/>
      <c r="G959" s="183"/>
      <c r="H959" s="183"/>
      <c r="I959" s="182"/>
      <c r="K959" s="183"/>
      <c r="L959" s="183"/>
      <c r="N959" s="182"/>
    </row>
    <row r="960" spans="1:14" x14ac:dyDescent="0.2">
      <c r="A960" s="176"/>
      <c r="B960" s="176"/>
      <c r="C960" s="176"/>
      <c r="D960" s="182"/>
      <c r="E960" s="182"/>
      <c r="F960" s="183"/>
      <c r="G960" s="183"/>
      <c r="H960" s="183"/>
      <c r="I960" s="182"/>
      <c r="K960" s="183"/>
      <c r="L960" s="183"/>
      <c r="N960" s="182"/>
    </row>
    <row r="961" spans="1:14" x14ac:dyDescent="0.2">
      <c r="A961" s="176"/>
      <c r="B961" s="176"/>
      <c r="C961" s="176"/>
      <c r="D961" s="182"/>
      <c r="E961" s="182"/>
      <c r="F961" s="183"/>
      <c r="G961" s="183"/>
      <c r="H961" s="183"/>
      <c r="I961" s="182"/>
      <c r="K961" s="183"/>
      <c r="L961" s="183"/>
      <c r="N961" s="182"/>
    </row>
    <row r="962" spans="1:14" x14ac:dyDescent="0.2">
      <c r="A962" s="176"/>
      <c r="B962" s="176"/>
      <c r="C962" s="176"/>
      <c r="D962" s="182"/>
      <c r="E962" s="182"/>
      <c r="F962" s="183"/>
      <c r="G962" s="183"/>
      <c r="H962" s="183"/>
      <c r="I962" s="182"/>
      <c r="K962" s="183"/>
      <c r="L962" s="183"/>
      <c r="N962" s="182"/>
    </row>
    <row r="963" spans="1:14" x14ac:dyDescent="0.2">
      <c r="A963" s="176"/>
      <c r="B963" s="176"/>
      <c r="C963" s="176"/>
      <c r="D963" s="182"/>
      <c r="E963" s="182"/>
      <c r="F963" s="183"/>
      <c r="G963" s="183"/>
      <c r="H963" s="183"/>
      <c r="I963" s="182"/>
      <c r="K963" s="183"/>
      <c r="L963" s="183"/>
      <c r="N963" s="182"/>
    </row>
    <row r="964" spans="1:14" x14ac:dyDescent="0.2">
      <c r="A964" s="176"/>
      <c r="B964" s="176"/>
      <c r="C964" s="176"/>
      <c r="D964" s="182"/>
      <c r="E964" s="182"/>
      <c r="F964" s="183"/>
      <c r="G964" s="183"/>
      <c r="H964" s="183"/>
      <c r="I964" s="182"/>
      <c r="K964" s="183"/>
      <c r="L964" s="183"/>
      <c r="N964" s="182"/>
    </row>
    <row r="965" spans="1:14" x14ac:dyDescent="0.2">
      <c r="A965" s="176"/>
      <c r="B965" s="176"/>
      <c r="C965" s="176"/>
      <c r="D965" s="182"/>
      <c r="E965" s="182"/>
      <c r="F965" s="183"/>
      <c r="G965" s="183"/>
      <c r="H965" s="183"/>
      <c r="I965" s="182"/>
      <c r="K965" s="183"/>
      <c r="L965" s="183"/>
      <c r="N965" s="182"/>
    </row>
    <row r="966" spans="1:14" x14ac:dyDescent="0.2">
      <c r="A966" s="176"/>
      <c r="B966" s="176"/>
      <c r="C966" s="176"/>
      <c r="D966" s="182"/>
      <c r="E966" s="182"/>
      <c r="F966" s="183"/>
      <c r="G966" s="183"/>
      <c r="H966" s="183"/>
      <c r="I966" s="182"/>
      <c r="K966" s="183"/>
      <c r="L966" s="183"/>
      <c r="N966" s="182"/>
    </row>
    <row r="967" spans="1:14" x14ac:dyDescent="0.2">
      <c r="A967" s="176"/>
      <c r="B967" s="176"/>
      <c r="C967" s="176"/>
      <c r="D967" s="182"/>
      <c r="E967" s="182"/>
      <c r="F967" s="183"/>
      <c r="G967" s="183"/>
      <c r="H967" s="183"/>
      <c r="I967" s="182"/>
      <c r="K967" s="183"/>
      <c r="L967" s="183"/>
      <c r="N967" s="182"/>
    </row>
    <row r="968" spans="1:14" x14ac:dyDescent="0.2">
      <c r="A968" s="176"/>
      <c r="B968" s="176"/>
      <c r="C968" s="176"/>
      <c r="D968" s="182"/>
      <c r="E968" s="182"/>
      <c r="F968" s="183"/>
      <c r="G968" s="183"/>
      <c r="H968" s="183"/>
      <c r="I968" s="182"/>
      <c r="K968" s="183"/>
      <c r="L968" s="183"/>
      <c r="N968" s="182"/>
    </row>
    <row r="969" spans="1:14" x14ac:dyDescent="0.2">
      <c r="A969" s="176"/>
      <c r="B969" s="176"/>
      <c r="C969" s="176"/>
      <c r="D969" s="182"/>
      <c r="E969" s="182"/>
      <c r="F969" s="183"/>
      <c r="G969" s="183"/>
      <c r="H969" s="183"/>
      <c r="I969" s="182"/>
      <c r="K969" s="183"/>
      <c r="L969" s="183"/>
      <c r="N969" s="182"/>
    </row>
    <row r="970" spans="1:14" x14ac:dyDescent="0.2">
      <c r="A970" s="176"/>
      <c r="B970" s="176"/>
      <c r="C970" s="176"/>
      <c r="D970" s="182"/>
      <c r="E970" s="182"/>
      <c r="F970" s="183"/>
      <c r="G970" s="183"/>
      <c r="H970" s="183"/>
      <c r="I970" s="182"/>
      <c r="K970" s="183"/>
      <c r="L970" s="183"/>
      <c r="N970" s="182"/>
    </row>
    <row r="971" spans="1:14" x14ac:dyDescent="0.2">
      <c r="A971" s="176"/>
      <c r="B971" s="176"/>
      <c r="C971" s="176"/>
      <c r="D971" s="182"/>
      <c r="E971" s="182"/>
      <c r="F971" s="183"/>
      <c r="G971" s="183"/>
      <c r="H971" s="183"/>
      <c r="I971" s="182"/>
      <c r="K971" s="183"/>
      <c r="L971" s="183"/>
      <c r="N971" s="182"/>
    </row>
  </sheetData>
  <mergeCells count="16">
    <mergeCell ref="J6:J7"/>
    <mergeCell ref="K6:L6"/>
    <mergeCell ref="M6:M7"/>
    <mergeCell ref="I1:N2"/>
    <mergeCell ref="A3:N3"/>
    <mergeCell ref="A5:A7"/>
    <mergeCell ref="B5:B7"/>
    <mergeCell ref="C5:C7"/>
    <mergeCell ref="D5:H5"/>
    <mergeCell ref="I5:M5"/>
    <mergeCell ref="N5:N7"/>
    <mergeCell ref="D6:D7"/>
    <mergeCell ref="E6:E7"/>
    <mergeCell ref="F6:G6"/>
    <mergeCell ref="H6:H7"/>
    <mergeCell ref="I6:I7"/>
  </mergeCells>
  <printOptions horizontalCentered="1"/>
  <pageMargins left="0.39370078740157483" right="0.39370078740157483" top="0.39370078740157483" bottom="0.39370078740157483" header="0.31496062992125984" footer="0.23622047244094491"/>
  <pageSetup paperSize="9" scale="53" fitToHeight="100" orientation="landscape"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Normal="100" zoomScaleSheetLayoutView="70" zoomScalePageLayoutView="44" workbookViewId="0"/>
  </sheetViews>
  <sheetFormatPr defaultColWidth="10.1640625" defaultRowHeight="15.75" x14ac:dyDescent="0.25"/>
  <cols>
    <col min="1" max="1" width="63.83203125" style="1" customWidth="1"/>
    <col min="2" max="2" width="19.6640625" style="1" bestFit="1" customWidth="1"/>
    <col min="3" max="3" width="16.33203125" style="1" bestFit="1" customWidth="1"/>
    <col min="4" max="4" width="19.1640625" style="1" customWidth="1"/>
    <col min="5" max="5" width="76.6640625" style="1" customWidth="1"/>
    <col min="6" max="6" width="20.83203125" style="2" bestFit="1" customWidth="1"/>
    <col min="7" max="8" width="10.1640625" style="1"/>
    <col min="9" max="9" width="33.33203125" style="1" customWidth="1"/>
    <col min="10" max="16384" width="10.1640625" style="1"/>
  </cols>
  <sheetData>
    <row r="1" spans="1:6" ht="71.25" customHeight="1" x14ac:dyDescent="0.25">
      <c r="A1" s="17"/>
      <c r="B1" s="18"/>
      <c r="C1" s="17"/>
      <c r="D1" s="17"/>
      <c r="E1" s="402" t="s">
        <v>3253</v>
      </c>
      <c r="F1" s="402"/>
    </row>
    <row r="2" spans="1:6" s="16" customFormat="1" ht="73.900000000000006" customHeight="1" thickBot="1" x14ac:dyDescent="0.3">
      <c r="A2" s="376" t="s">
        <v>3254</v>
      </c>
      <c r="B2" s="376"/>
      <c r="C2" s="376"/>
      <c r="D2" s="376"/>
      <c r="E2" s="376"/>
      <c r="F2" s="376"/>
    </row>
    <row r="3" spans="1:6" ht="111" thickBot="1" x14ac:dyDescent="0.3">
      <c r="A3" s="15" t="s">
        <v>80</v>
      </c>
      <c r="B3" s="14" t="s">
        <v>79</v>
      </c>
      <c r="C3" s="14" t="s">
        <v>78</v>
      </c>
      <c r="D3" s="14" t="s">
        <v>1</v>
      </c>
      <c r="E3" s="14" t="s">
        <v>77</v>
      </c>
      <c r="F3" s="13" t="s">
        <v>76</v>
      </c>
    </row>
    <row r="4" spans="1:6" s="12" customFormat="1" ht="39" customHeight="1" x14ac:dyDescent="0.25">
      <c r="A4" s="375" t="s">
        <v>3247</v>
      </c>
      <c r="B4" s="375"/>
      <c r="C4" s="375"/>
      <c r="D4" s="375"/>
      <c r="E4" s="375"/>
      <c r="F4" s="9"/>
    </row>
    <row r="5" spans="1:6" s="4" customFormat="1" ht="48.6" customHeight="1" thickBot="1" x14ac:dyDescent="0.25">
      <c r="A5" s="11" t="s">
        <v>3248</v>
      </c>
      <c r="B5" s="308" t="s">
        <v>66</v>
      </c>
      <c r="C5" s="309">
        <v>50000</v>
      </c>
      <c r="D5" s="310">
        <v>3111620</v>
      </c>
      <c r="E5" s="10" t="s">
        <v>3249</v>
      </c>
      <c r="F5" s="311">
        <v>100000</v>
      </c>
    </row>
    <row r="6" spans="1:6" s="4" customFormat="1" ht="16.5" thickBot="1" x14ac:dyDescent="0.25">
      <c r="A6" s="8"/>
      <c r="B6" s="7"/>
      <c r="C6" s="7"/>
      <c r="D6" s="6"/>
      <c r="E6" s="5" t="s">
        <v>64</v>
      </c>
      <c r="F6" s="312">
        <v>16100000</v>
      </c>
    </row>
    <row r="7" spans="1:6" ht="24" customHeight="1" x14ac:dyDescent="0.25">
      <c r="A7" s="374"/>
      <c r="B7" s="374"/>
      <c r="C7" s="374"/>
      <c r="D7" s="374"/>
      <c r="E7" s="374"/>
      <c r="F7" s="3"/>
    </row>
  </sheetData>
  <mergeCells count="4">
    <mergeCell ref="A7:E7"/>
    <mergeCell ref="A4:E4"/>
    <mergeCell ref="E1:F1"/>
    <mergeCell ref="A2:F2"/>
  </mergeCells>
  <printOptions horizontalCentered="1"/>
  <pageMargins left="0.39370078740157483" right="0.39370078740157483" top="0.98425196850393704" bottom="0.78740157480314965" header="0.31496062992125984" footer="0.31496062992125984"/>
  <pageSetup paperSize="9" scale="71" fitToHeight="4" orientation="landscape" blackAndWhite="1" r:id="rId1"/>
  <headerFooter>
    <oddFooter>&amp;R&amp;P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Документ" ma:contentTypeID="0x010100D763514BE1C6464AA52EB960E0D8DD69" ma:contentTypeVersion="9" ma:contentTypeDescription="Створення нового документа." ma:contentTypeScope="" ma:versionID="956621a4b83f1ef410c9f1771b776516">
  <xsd:schema xmlns:xsd="http://www.w3.org/2001/XMLSchema" xmlns:xs="http://www.w3.org/2001/XMLSchema" xmlns:p="http://schemas.microsoft.com/office/2006/metadata/properties" xmlns:ns2="acedc1b3-a6a6-4744-bb8f-c9b717f8a9c9" targetNamespace="http://schemas.microsoft.com/office/2006/metadata/properties" ma:root="true" ma:fieldsID="b60be84027587505665ece797e11c4db" ns2:_="">
    <xsd:import namespace="acedc1b3-a6a6-4744-bb8f-c9b717f8a9c9"/>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edc1b3-a6a6-4744-bb8f-c9b717f8a9c9" elementFormDefault="qualified">
    <xsd:import namespace="http://schemas.microsoft.com/office/2006/documentManagement/types"/>
    <xsd:import namespace="http://schemas.microsoft.com/office/infopath/2007/PartnerControls"/>
    <xsd:element name="_dlc_DocId" ma:index="8" nillable="true" ma:displayName="Значення ідентифікатора документа" ma:description="Значення ідентифікатора документа, призначеного цьому елементу." ma:internalName="_dlc_DocId" ma:readOnly="true">
      <xsd:simpleType>
        <xsd:restriction base="dms:Text"/>
      </xsd:simpleType>
    </xsd:element>
    <xsd:element name="_dlc_DocIdUrl" ma:index="9" nillable="true" ma:displayName="Ідентифікатор документа" ma:description="Постійне посилання на цей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Сохранить идентификатор" ma:description="Сохранять идентификатор при добавлении."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08D715-6994-450D-84AF-4D3909214935}">
  <ds:schemaRefs>
    <ds:schemaRef ds:uri="http://schemas.microsoft.com/sharepoint/events"/>
  </ds:schemaRefs>
</ds:datastoreItem>
</file>

<file path=customXml/itemProps2.xml><?xml version="1.0" encoding="utf-8"?>
<ds:datastoreItem xmlns:ds="http://schemas.openxmlformats.org/officeDocument/2006/customXml" ds:itemID="{197750A1-73E1-40E9-A7FD-D89FE959B412}">
  <ds:schemaRefs>
    <ds:schemaRef ds:uri="http://schemas.microsoft.com/office/infopath/2007/PartnerControls"/>
    <ds:schemaRef ds:uri="http://purl.org/dc/elements/1.1/"/>
    <ds:schemaRef ds:uri="acedc1b3-a6a6-4744-bb8f-c9b717f8a9c9"/>
    <ds:schemaRef ds:uri="http://schemas.microsoft.com/office/2006/documentManagement/types"/>
    <ds:schemaRef ds:uri="http://www.w3.org/XML/1998/namespace"/>
    <ds:schemaRef ds:uri="http://purl.org/dc/dcmitype/"/>
    <ds:schemaRef ds:uri="http://purl.org/dc/term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78A4559F-5655-428F-9609-CBC9EDF53C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edc1b3-a6a6-4744-bb8f-c9b717f8a9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AE4D744-9194-41BA-A19D-48CF94E3B1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11</vt:i4>
      </vt:variant>
      <vt:variant>
        <vt:lpstr>Іменовані діапазони</vt:lpstr>
      </vt:variant>
      <vt:variant>
        <vt:i4>17</vt:i4>
      </vt:variant>
    </vt:vector>
  </HeadingPairs>
  <TitlesOfParts>
    <vt:vector size="28" baseType="lpstr">
      <vt:lpstr>dod_1</vt:lpstr>
      <vt:lpstr>dod 1</vt:lpstr>
      <vt:lpstr>dod 2</vt:lpstr>
      <vt:lpstr>dod_4</vt:lpstr>
      <vt:lpstr>dod_5</vt:lpstr>
      <vt:lpstr>dod_6</vt:lpstr>
      <vt:lpstr>dod_7</vt:lpstr>
      <vt:lpstr>dod_8</vt:lpstr>
      <vt:lpstr>dod 3</vt:lpstr>
      <vt:lpstr>dod_10</vt:lpstr>
      <vt:lpstr>dod_11</vt:lpstr>
      <vt:lpstr>'dod 2'!Заголовки_для_друку</vt:lpstr>
      <vt:lpstr>'dod 3'!Заголовки_для_друку</vt:lpstr>
      <vt:lpstr>dod_1!Заголовки_для_друку</vt:lpstr>
      <vt:lpstr>dod_10!Заголовки_для_друку</vt:lpstr>
      <vt:lpstr>dod_11!Заголовки_для_друку</vt:lpstr>
      <vt:lpstr>dod_4!Заголовки_для_друку</vt:lpstr>
      <vt:lpstr>dod_6!Заголовки_для_друку</vt:lpstr>
      <vt:lpstr>dod_7!Заголовки_для_друку</vt:lpstr>
      <vt:lpstr>dod_8!Заголовки_для_друку</vt:lpstr>
      <vt:lpstr>Заголовки_для_друку</vt:lpstr>
      <vt:lpstr>'dod 1'!Область_друку</vt:lpstr>
      <vt:lpstr>'dod 3'!Область_друку</vt:lpstr>
      <vt:lpstr>dod_10!Область_друку</vt:lpstr>
      <vt:lpstr>dod_11!Область_друку</vt:lpstr>
      <vt:lpstr>dod_6!Область_друку</vt:lpstr>
      <vt:lpstr>dod_7!Область_друку</vt:lpstr>
      <vt:lpstr>dod_8!Область_друку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Vorovey</cp:lastModifiedBy>
  <cp:lastPrinted>2017-03-23T14:12:11Z</cp:lastPrinted>
  <dcterms:created xsi:type="dcterms:W3CDTF">2016-12-22T13:04:20Z</dcterms:created>
  <dcterms:modified xsi:type="dcterms:W3CDTF">2017-04-19T10:01:54Z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0x010100D763514BE1C6464AA52EB960E0D8DD69</vt:lpwstr>
  </property>
</Properties>
</file>